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695" yWindow="105" windowWidth="16770" windowHeight="83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<sst xmlns="http://schemas.openxmlformats.org/spreadsheetml/2006/main" count="259" uniqueCount="68">
  <si>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</si>
  <si>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</si>
  <si>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</si>
  <si>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</si>
  <si>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</si>
  <si>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</si>
  <si>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</si>
  <si>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</si>
  <si>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</si>
  <si>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</si>
  <si>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</si>
  <si>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</si>
  <si>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</si>
  <si>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</si>
  <si>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</si>
  <si>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</si>
  <si>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</si>
  <si>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</si>
  <si>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</si>
  <si>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</si>
  <si>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</si>
  <si>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</si>
  <si>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</si>
  <si>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</si>
  <si>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</si>
  <si>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</si>
  <si>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</si>
  <si>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</si>
  <si>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</si>
  <si>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</si>
  <si>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</si>
  <si>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</si>
  <si>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</si>
  <si>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</si>
  <si>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</si>
  <si>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</si>
  <si>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</si>
  <si>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</si>
  <si>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</si>
  <si>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</si>
  <si>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Кропотина Н.Г.</t>
  </si>
  <si>
    <t>МБОУ ООШ села Филькино</t>
  </si>
  <si>
    <t>Макаронные изделия отварные с маслом сливочным</t>
  </si>
  <si>
    <t>Каша вязкая молочная из пшена с маслом_</t>
  </si>
  <si>
    <t>Сыр (порциями)</t>
  </si>
  <si>
    <t>Хлеб пшеничный</t>
  </si>
  <si>
    <t>Хлеб ржаной</t>
  </si>
  <si>
    <t>Кофейный напиток с молоком</t>
  </si>
  <si>
    <t>Соус красный основной</t>
  </si>
  <si>
    <t>Зразы рубленые (свин.)</t>
  </si>
  <si>
    <t>Какао с молоком</t>
  </si>
  <si>
    <t>Каша вязкая молочная ячневая с маслом</t>
  </si>
  <si>
    <t>Фрукт свежий</t>
  </si>
  <si>
    <t>Кофейный напиток с молоком сгущенным</t>
  </si>
  <si>
    <t>Тефтели 2-й вариант /свин/</t>
  </si>
  <si>
    <t>Пюре картофельное</t>
  </si>
  <si>
    <t>Сок фруктовый</t>
  </si>
  <si>
    <t>Запеканка из творога с морковью (2 вариант) со сгущенным молоком</t>
  </si>
  <si>
    <t>Чай с молоком</t>
  </si>
  <si>
    <t>Каша вязкая молочная из пшена с маслом</t>
  </si>
  <si>
    <t>Чай с сахаром</t>
  </si>
  <si>
    <t>Омлет натуральный</t>
  </si>
  <si>
    <t>Кукуруза консервированная</t>
  </si>
  <si>
    <t>б/н</t>
  </si>
  <si>
    <t>Шницель (свинина)</t>
  </si>
  <si>
    <t>Рис с овощами</t>
  </si>
  <si>
    <t>Запеканка из творога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</si>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</sst>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0" borderId="2" xfId="0" applyNumberFormat="1" applyFont="1" applyFill="1" applyBorder="1" applyAlignment="1" applyProtection="1">
      <alignment horizontal="center" vertical="top"/>
      <protection locked="0"/>
    </xf>
    <xf numFmtId="2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23" xfId="0" applyNumberFormat="1" applyFont="1" applyFill="1" applyBorder="1" applyAlignment="1" applyProtection="1">
      <alignment vertical="top" wrapText="1"/>
      <protection locked="0"/>
    </xf>
    <xf numFmtId="1" fontId="0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4" sqref="H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210</v>
      </c>
      <c r="G6" s="40">
        <v>6.06</v>
      </c>
      <c r="H6" s="40">
        <v>9.48</v>
      </c>
      <c r="I6" s="40">
        <v>29.93</v>
      </c>
      <c r="J6" s="40">
        <v>230.19</v>
      </c>
      <c r="K6" s="41">
        <v>173.01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44</v>
      </c>
      <c r="F7" s="43">
        <v>40</v>
      </c>
      <c r="G7" s="43">
        <v>10.56</v>
      </c>
      <c r="H7" s="43">
        <v>10.64</v>
      </c>
      <c r="I7" s="43"/>
      <c r="J7" s="43">
        <v>140.24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8.8000000000000007</v>
      </c>
      <c r="H9" s="43">
        <v>1.1000000000000001</v>
      </c>
      <c r="I9" s="43">
        <v>57.2</v>
      </c>
      <c r="J9" s="43">
        <v>264</v>
      </c>
      <c r="K9" s="44">
        <v>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50</v>
      </c>
      <c r="G11" s="43">
        <v>0.25</v>
      </c>
      <c r="H11" s="43">
        <v>0.05</v>
      </c>
      <c r="I11" s="43">
        <v>1.7</v>
      </c>
      <c r="J11" s="43">
        <v>8.0500000000000007</v>
      </c>
      <c r="K11" s="44">
        <v>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28.84</v>
      </c>
      <c r="H13" s="19">
        <f t="shared" si="0"/>
        <v>23.950000000000003</v>
      </c>
      <c r="I13" s="19">
        <f t="shared" si="0"/>
        <v>104.78</v>
      </c>
      <c r="J13" s="19">
        <f t="shared" si="0"/>
        <v>743.07999999999993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28.84</v>
      </c>
      <c r="H24" s="32">
        <f t="shared" si="4"/>
        <v>23.950000000000003</v>
      </c>
      <c r="I24" s="32">
        <f t="shared" si="4"/>
        <v>104.78</v>
      </c>
      <c r="J24" s="32">
        <f t="shared" si="4"/>
        <v>743.07999999999993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7.43</v>
      </c>
      <c r="H25" s="40">
        <v>20.13</v>
      </c>
      <c r="I25" s="40">
        <v>7.59</v>
      </c>
      <c r="J25" s="40">
        <v>240.23</v>
      </c>
      <c r="K25" s="41">
        <v>274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48</v>
      </c>
      <c r="F26" s="43">
        <v>20</v>
      </c>
      <c r="G26" s="43">
        <v>0.16</v>
      </c>
      <c r="H26" s="43">
        <v>0.32</v>
      </c>
      <c r="I26" s="43">
        <v>1.28</v>
      </c>
      <c r="J26" s="43">
        <v>9.07</v>
      </c>
      <c r="K26" s="44">
        <v>326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50</v>
      </c>
      <c r="F27" s="51">
        <v>200</v>
      </c>
      <c r="G27" s="52">
        <v>4.08</v>
      </c>
      <c r="H27" s="52">
        <v>3.54</v>
      </c>
      <c r="I27" s="52">
        <v>17.579999999999998</v>
      </c>
      <c r="J27" s="52">
        <v>118.6</v>
      </c>
      <c r="K27" s="51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45</v>
      </c>
      <c r="F28" s="51">
        <v>20</v>
      </c>
      <c r="G28" s="52">
        <v>3.52</v>
      </c>
      <c r="H28" s="52">
        <v>0.44</v>
      </c>
      <c r="I28" s="52">
        <v>22.88</v>
      </c>
      <c r="J28" s="52">
        <v>105.6</v>
      </c>
      <c r="K28" s="51">
        <v>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42</v>
      </c>
      <c r="F30" s="43">
        <v>150</v>
      </c>
      <c r="G30" s="43">
        <v>5.46</v>
      </c>
      <c r="H30" s="43">
        <v>5.79</v>
      </c>
      <c r="I30" s="43">
        <v>30.47</v>
      </c>
      <c r="J30" s="43">
        <v>195.71</v>
      </c>
      <c r="K30" s="44">
        <v>309</v>
      </c>
      <c r="L30" s="43"/>
    </row>
    <row r="31" spans="1:12" ht="15" x14ac:dyDescent="0.25">
      <c r="A31" s="14"/>
      <c r="B31" s="15"/>
      <c r="C31" s="11"/>
      <c r="D31" s="6" t="s">
        <v>23</v>
      </c>
      <c r="E31" s="42" t="s">
        <v>46</v>
      </c>
      <c r="F31" s="43">
        <v>20</v>
      </c>
      <c r="G31" s="43">
        <v>0.1</v>
      </c>
      <c r="H31" s="43">
        <v>0.02</v>
      </c>
      <c r="I31" s="43">
        <v>0.68</v>
      </c>
      <c r="J31" s="43">
        <v>3.22</v>
      </c>
      <c r="K31" s="44">
        <v>6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20.75</v>
      </c>
      <c r="H32" s="19">
        <f t="shared" ref="H32" si="7">SUM(H25:H31)</f>
        <v>30.24</v>
      </c>
      <c r="I32" s="19">
        <f t="shared" ref="I32" si="8">SUM(I25:I31)</f>
        <v>80.48</v>
      </c>
      <c r="J32" s="19">
        <f t="shared" ref="J32:L32" si="9">SUM(J25:J31)</f>
        <v>672.43000000000006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510</v>
      </c>
      <c r="G43" s="32">
        <f t="shared" ref="G43" si="14">G32+G42</f>
        <v>20.75</v>
      </c>
      <c r="H43" s="32">
        <f t="shared" ref="H43" si="15">H32+H42</f>
        <v>30.24</v>
      </c>
      <c r="I43" s="32">
        <f t="shared" ref="I43" si="16">I32+I42</f>
        <v>80.48</v>
      </c>
      <c r="J43" s="32">
        <f t="shared" ref="J43:L43" si="17">J32+J42</f>
        <v>672.43000000000006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7.31</v>
      </c>
      <c r="H44" s="40">
        <v>11</v>
      </c>
      <c r="I44" s="40">
        <v>39.200000000000003</v>
      </c>
      <c r="J44" s="40">
        <v>286.01</v>
      </c>
      <c r="K44" s="41">
        <v>174.01</v>
      </c>
      <c r="L44" s="40"/>
    </row>
    <row r="45" spans="1:12" ht="15" x14ac:dyDescent="0.25">
      <c r="A45" s="23"/>
      <c r="B45" s="15"/>
      <c r="C45" s="11"/>
      <c r="D45" s="6" t="s">
        <v>23</v>
      </c>
      <c r="E45" s="53" t="s">
        <v>46</v>
      </c>
      <c r="F45" s="54">
        <v>20</v>
      </c>
      <c r="G45" s="55">
        <v>0.1</v>
      </c>
      <c r="H45" s="55">
        <v>0.02</v>
      </c>
      <c r="I45" s="55">
        <v>0.68</v>
      </c>
      <c r="J45" s="55">
        <v>3.22</v>
      </c>
      <c r="K45" s="51">
        <v>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2.94</v>
      </c>
      <c r="H46" s="43">
        <v>1.99</v>
      </c>
      <c r="I46" s="43">
        <v>20.92</v>
      </c>
      <c r="J46" s="43">
        <v>113.4</v>
      </c>
      <c r="K46" s="44">
        <v>380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45</v>
      </c>
      <c r="F47" s="54">
        <v>40</v>
      </c>
      <c r="G47" s="55">
        <v>7.04</v>
      </c>
      <c r="H47" s="55">
        <v>0.88</v>
      </c>
      <c r="I47" s="55">
        <v>45.76</v>
      </c>
      <c r="J47" s="55">
        <v>211.2</v>
      </c>
      <c r="K47" s="51">
        <v>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/>
    </row>
    <row r="49" spans="1:12" ht="14.45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471</v>
      </c>
      <c r="G51" s="19">
        <f t="shared" ref="G51" si="18">SUM(G44:G50)</f>
        <v>18.190000000000001</v>
      </c>
      <c r="H51" s="19">
        <f t="shared" ref="H51" si="19">SUM(H44:H50)</f>
        <v>14.690000000000001</v>
      </c>
      <c r="I51" s="19">
        <f t="shared" ref="I51" si="20">SUM(I44:I50)</f>
        <v>126.16</v>
      </c>
      <c r="J51" s="19">
        <f t="shared" ref="J51:L51" si="21">SUM(J44:J50)</f>
        <v>707.82999999999993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471</v>
      </c>
      <c r="G62" s="32">
        <f t="shared" ref="G62" si="26">G51+G61</f>
        <v>18.190000000000001</v>
      </c>
      <c r="H62" s="32">
        <f t="shared" ref="H62" si="27">H51+H61</f>
        <v>14.690000000000001</v>
      </c>
      <c r="I62" s="32">
        <f t="shared" ref="I62" si="28">I51+I61</f>
        <v>126.16</v>
      </c>
      <c r="J62" s="32">
        <f t="shared" ref="J62:L62" si="29">J51+J61</f>
        <v>707.82999999999993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90</v>
      </c>
      <c r="G63" s="40">
        <v>7.73</v>
      </c>
      <c r="H63" s="40">
        <v>17.89</v>
      </c>
      <c r="I63" s="40">
        <v>12.89</v>
      </c>
      <c r="J63" s="40">
        <v>247.79</v>
      </c>
      <c r="K63" s="41">
        <v>279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55</v>
      </c>
      <c r="F64" s="43">
        <v>150</v>
      </c>
      <c r="G64" s="43">
        <v>3.1</v>
      </c>
      <c r="H64" s="43">
        <v>4.8</v>
      </c>
      <c r="I64" s="43">
        <v>20.5</v>
      </c>
      <c r="J64" s="43">
        <v>137.28</v>
      </c>
      <c r="K64" s="44">
        <v>312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/>
      <c r="I65" s="43">
        <v>20.2</v>
      </c>
      <c r="J65" s="43">
        <v>84.8</v>
      </c>
      <c r="K65" s="44">
        <v>389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7.04</v>
      </c>
      <c r="H66" s="43">
        <v>0.88</v>
      </c>
      <c r="I66" s="43">
        <v>45.76</v>
      </c>
      <c r="J66" s="43">
        <v>211.2</v>
      </c>
      <c r="K66" s="44">
        <v>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46</v>
      </c>
      <c r="F68" s="43">
        <v>20</v>
      </c>
      <c r="G68" s="43">
        <v>0.1</v>
      </c>
      <c r="H68" s="43">
        <v>0.02</v>
      </c>
      <c r="I68" s="43">
        <v>0.68</v>
      </c>
      <c r="J68" s="43">
        <v>3.22</v>
      </c>
      <c r="K68" s="44">
        <v>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18.970000000000002</v>
      </c>
      <c r="H70" s="19">
        <f t="shared" ref="H70" si="31">SUM(H63:H69)</f>
        <v>23.59</v>
      </c>
      <c r="I70" s="19">
        <f t="shared" ref="I70" si="32">SUM(I63:I69)</f>
        <v>100.03</v>
      </c>
      <c r="J70" s="19">
        <f t="shared" ref="J70:L70" si="33">SUM(J63:J69)</f>
        <v>684.29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18.970000000000002</v>
      </c>
      <c r="H81" s="32">
        <f t="shared" ref="H81" si="39">H70+H80</f>
        <v>23.59</v>
      </c>
      <c r="I81" s="32">
        <f t="shared" ref="I81" si="40">I70+I80</f>
        <v>100.03</v>
      </c>
      <c r="J81" s="32">
        <f t="shared" ref="J81:L81" si="41">J70+J80</f>
        <v>684.29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220</v>
      </c>
      <c r="G82" s="40">
        <v>27.66</v>
      </c>
      <c r="H82" s="40">
        <v>24.32</v>
      </c>
      <c r="I82" s="40">
        <v>37.65</v>
      </c>
      <c r="J82" s="40">
        <v>477.96</v>
      </c>
      <c r="K82" s="41">
        <v>224</v>
      </c>
      <c r="L82" s="40"/>
    </row>
    <row r="83" spans="1:12" ht="15" x14ac:dyDescent="0.25">
      <c r="A83" s="23"/>
      <c r="B83" s="15"/>
      <c r="C83" s="11"/>
      <c r="D83" s="6" t="s">
        <v>23</v>
      </c>
      <c r="E83" s="42" t="s">
        <v>46</v>
      </c>
      <c r="F83" s="43">
        <v>30</v>
      </c>
      <c r="G83" s="43">
        <v>0.15</v>
      </c>
      <c r="H83" s="43">
        <v>0.03</v>
      </c>
      <c r="I83" s="43">
        <v>1.02</v>
      </c>
      <c r="J83" s="43">
        <v>4.83</v>
      </c>
      <c r="K83" s="44">
        <v>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1.52</v>
      </c>
      <c r="H84" s="43">
        <v>1.36</v>
      </c>
      <c r="I84" s="43">
        <v>15.9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8.8000000000000007</v>
      </c>
      <c r="H85" s="43">
        <v>1.1000000000000001</v>
      </c>
      <c r="I85" s="43">
        <v>57.2</v>
      </c>
      <c r="J85" s="43">
        <v>264</v>
      </c>
      <c r="K85" s="44">
        <v>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38.129999999999995</v>
      </c>
      <c r="H89" s="19">
        <f t="shared" ref="H89" si="43">SUM(H82:H88)</f>
        <v>26.810000000000002</v>
      </c>
      <c r="I89" s="19">
        <f t="shared" ref="I89" si="44">SUM(I82:I88)</f>
        <v>111.77000000000001</v>
      </c>
      <c r="J89" s="19">
        <f t="shared" ref="J89:L89" si="45">SUM(J82:J88)</f>
        <v>827.79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38.129999999999995</v>
      </c>
      <c r="H100" s="32">
        <f t="shared" ref="H100" si="51">H89+H99</f>
        <v>26.810000000000002</v>
      </c>
      <c r="I100" s="32">
        <f t="shared" ref="I100" si="52">I89+I99</f>
        <v>111.77000000000001</v>
      </c>
      <c r="J100" s="32">
        <f t="shared" ref="J100:L100" si="53">J89+J99</f>
        <v>827.79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6.06</v>
      </c>
      <c r="H101" s="40">
        <v>9.48</v>
      </c>
      <c r="I101" s="40">
        <v>29.93</v>
      </c>
      <c r="J101" s="40">
        <v>230.19</v>
      </c>
      <c r="K101" s="41">
        <v>173.01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44</v>
      </c>
      <c r="F102" s="43">
        <v>40</v>
      </c>
      <c r="G102" s="43">
        <v>10.56</v>
      </c>
      <c r="H102" s="43">
        <v>10.64</v>
      </c>
      <c r="I102" s="43"/>
      <c r="J102" s="43">
        <v>140.24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8.8000000000000007</v>
      </c>
      <c r="H104" s="43">
        <v>1.1000000000000001</v>
      </c>
      <c r="I104" s="43">
        <v>57.2</v>
      </c>
      <c r="J104" s="43">
        <v>264</v>
      </c>
      <c r="K104" s="44">
        <v>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46</v>
      </c>
      <c r="F106" s="43">
        <v>50</v>
      </c>
      <c r="G106" s="43">
        <v>0.25</v>
      </c>
      <c r="H106" s="43">
        <v>0.05</v>
      </c>
      <c r="I106" s="43">
        <v>1.7</v>
      </c>
      <c r="J106" s="43">
        <v>8.0500000000000007</v>
      </c>
      <c r="K106" s="44">
        <v>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28.84</v>
      </c>
      <c r="H108" s="19">
        <f t="shared" si="54"/>
        <v>23.950000000000003</v>
      </c>
      <c r="I108" s="19">
        <f t="shared" si="54"/>
        <v>104.78</v>
      </c>
      <c r="J108" s="19">
        <f t="shared" si="54"/>
        <v>743.07999999999993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28.84</v>
      </c>
      <c r="H119" s="32">
        <f t="shared" ref="H119" si="59">H108+H118</f>
        <v>23.950000000000003</v>
      </c>
      <c r="I119" s="32">
        <f t="shared" ref="I119" si="60">I108+I118</f>
        <v>104.78</v>
      </c>
      <c r="J119" s="32">
        <f t="shared" ref="J119:L119" si="61">J108+J118</f>
        <v>743.07999999999993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90</v>
      </c>
      <c r="G120" s="40">
        <v>6.69</v>
      </c>
      <c r="H120" s="40">
        <v>18.12</v>
      </c>
      <c r="I120" s="40">
        <v>6.83</v>
      </c>
      <c r="J120" s="40">
        <v>216.21</v>
      </c>
      <c r="K120" s="41">
        <v>274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42</v>
      </c>
      <c r="F121" s="43">
        <v>150</v>
      </c>
      <c r="G121" s="43">
        <v>5.46</v>
      </c>
      <c r="H121" s="43">
        <v>5.79</v>
      </c>
      <c r="I121" s="43">
        <v>30.47</v>
      </c>
      <c r="J121" s="43">
        <v>195.71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0.1</v>
      </c>
      <c r="H123" s="43">
        <v>0.02</v>
      </c>
      <c r="I123" s="43">
        <v>0.68</v>
      </c>
      <c r="J123" s="43">
        <v>3.22</v>
      </c>
      <c r="K123" s="44">
        <v>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461</v>
      </c>
      <c r="G127" s="19">
        <f t="shared" ref="G127:J127" si="62">SUM(G120:G126)</f>
        <v>13.120000000000001</v>
      </c>
      <c r="H127" s="19">
        <f t="shared" si="62"/>
        <v>24.75</v>
      </c>
      <c r="I127" s="19">
        <f t="shared" si="62"/>
        <v>72.58</v>
      </c>
      <c r="J127" s="19">
        <f t="shared" si="62"/>
        <v>569.1400000000001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461</v>
      </c>
      <c r="G138" s="32">
        <f t="shared" ref="G138" si="66">G127+G137</f>
        <v>13.120000000000001</v>
      </c>
      <c r="H138" s="32">
        <f t="shared" ref="H138" si="67">H127+H137</f>
        <v>24.75</v>
      </c>
      <c r="I138" s="32">
        <f t="shared" ref="I138" si="68">I127+I137</f>
        <v>72.58</v>
      </c>
      <c r="J138" s="32">
        <f t="shared" ref="J138:L138" si="69">J127+J137</f>
        <v>569.1400000000001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13.95</v>
      </c>
      <c r="H139" s="40">
        <v>24.84</v>
      </c>
      <c r="I139" s="40">
        <v>2.64</v>
      </c>
      <c r="J139" s="40">
        <v>289.64999999999998</v>
      </c>
      <c r="K139" s="41">
        <v>210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62</v>
      </c>
      <c r="F140" s="43">
        <v>50</v>
      </c>
      <c r="G140" s="43">
        <v>1.45</v>
      </c>
      <c r="H140" s="43">
        <v>0.3</v>
      </c>
      <c r="I140" s="43">
        <v>4.95</v>
      </c>
      <c r="J140" s="43">
        <v>28.9</v>
      </c>
      <c r="K140" s="44" t="s">
        <v>63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5.28</v>
      </c>
      <c r="H142" s="43">
        <v>0.66</v>
      </c>
      <c r="I142" s="43">
        <v>34.32</v>
      </c>
      <c r="J142" s="43">
        <v>158.4</v>
      </c>
      <c r="K142" s="44">
        <v>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46</v>
      </c>
      <c r="F144" s="43">
        <v>40</v>
      </c>
      <c r="G144" s="43">
        <v>0.2</v>
      </c>
      <c r="H144" s="43">
        <v>0.04</v>
      </c>
      <c r="I144" s="43">
        <v>1.36</v>
      </c>
      <c r="J144" s="43">
        <v>6.44</v>
      </c>
      <c r="K144" s="44">
        <v>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20.95</v>
      </c>
      <c r="H146" s="19">
        <f t="shared" si="70"/>
        <v>25.86</v>
      </c>
      <c r="I146" s="19">
        <f t="shared" si="70"/>
        <v>58.269999999999996</v>
      </c>
      <c r="J146" s="19">
        <f t="shared" si="70"/>
        <v>543.39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470</v>
      </c>
      <c r="G157" s="32">
        <f t="shared" ref="G157" si="74">G146+G156</f>
        <v>20.95</v>
      </c>
      <c r="H157" s="32">
        <f t="shared" ref="H157" si="75">H146+H156</f>
        <v>25.86</v>
      </c>
      <c r="I157" s="32">
        <f t="shared" ref="I157" si="76">I146+I156</f>
        <v>58.269999999999996</v>
      </c>
      <c r="J157" s="32">
        <f t="shared" ref="J157:L157" si="77">J146+J156</f>
        <v>543.39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90</v>
      </c>
      <c r="G158" s="40">
        <v>10.56</v>
      </c>
      <c r="H158" s="40">
        <v>27.34</v>
      </c>
      <c r="I158" s="40">
        <v>10.83</v>
      </c>
      <c r="J158" s="40">
        <v>333.84</v>
      </c>
      <c r="K158" s="41">
        <v>268.02999999999997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150</v>
      </c>
      <c r="G159" s="43">
        <v>3.8</v>
      </c>
      <c r="H159" s="43">
        <v>7.14</v>
      </c>
      <c r="I159" s="43">
        <v>39.6</v>
      </c>
      <c r="J159" s="43">
        <v>237.59</v>
      </c>
      <c r="K159" s="44">
        <v>205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</v>
      </c>
      <c r="H160" s="43"/>
      <c r="I160" s="43">
        <v>20.2</v>
      </c>
      <c r="J160" s="43">
        <v>84.8</v>
      </c>
      <c r="K160" s="44">
        <v>389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5.28</v>
      </c>
      <c r="H161" s="43">
        <v>0.66</v>
      </c>
      <c r="I161" s="43">
        <v>34.32</v>
      </c>
      <c r="J161" s="43">
        <v>158.4</v>
      </c>
      <c r="K161" s="44">
        <v>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46</v>
      </c>
      <c r="F163" s="43">
        <v>30</v>
      </c>
      <c r="G163" s="43">
        <v>0.15</v>
      </c>
      <c r="H163" s="43">
        <v>0.03</v>
      </c>
      <c r="I163" s="43">
        <v>1.02</v>
      </c>
      <c r="J163" s="43">
        <v>4.83</v>
      </c>
      <c r="K163" s="44">
        <v>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20.79</v>
      </c>
      <c r="H165" s="19">
        <f t="shared" si="78"/>
        <v>35.169999999999995</v>
      </c>
      <c r="I165" s="19">
        <f t="shared" si="78"/>
        <v>105.96999999999998</v>
      </c>
      <c r="J165" s="19">
        <f t="shared" si="78"/>
        <v>819.45999999999992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20.79</v>
      </c>
      <c r="H176" s="32">
        <f t="shared" ref="H176" si="83">H165+H175</f>
        <v>35.169999999999995</v>
      </c>
      <c r="I176" s="32">
        <f t="shared" ref="I176" si="84">I165+I175</f>
        <v>105.96999999999998</v>
      </c>
      <c r="J176" s="32">
        <f t="shared" ref="J176:L176" si="85">J165+J175</f>
        <v>819.45999999999992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23.67</v>
      </c>
      <c r="H177" s="40">
        <v>15.66</v>
      </c>
      <c r="I177" s="40">
        <v>25.02</v>
      </c>
      <c r="J177" s="40">
        <v>348.45</v>
      </c>
      <c r="K177" s="41">
        <v>223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67</v>
      </c>
      <c r="F178" s="43">
        <v>30</v>
      </c>
      <c r="G178" s="43">
        <v>2.16</v>
      </c>
      <c r="H178" s="43">
        <v>9</v>
      </c>
      <c r="I178" s="43">
        <v>16.8</v>
      </c>
      <c r="J178" s="43">
        <v>147</v>
      </c>
      <c r="K178" s="44" t="s">
        <v>63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10.56</v>
      </c>
      <c r="H180" s="43">
        <v>1.32</v>
      </c>
      <c r="I180" s="43">
        <v>68.64</v>
      </c>
      <c r="J180" s="43">
        <v>316.8</v>
      </c>
      <c r="K180" s="44">
        <v>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44</v>
      </c>
      <c r="F182" s="43">
        <v>20</v>
      </c>
      <c r="G182" s="43">
        <v>5.28</v>
      </c>
      <c r="H182" s="43">
        <v>5.32</v>
      </c>
      <c r="I182" s="43"/>
      <c r="J182" s="43">
        <v>70.12</v>
      </c>
      <c r="K182" s="44">
        <v>15</v>
      </c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46</v>
      </c>
      <c r="F183" s="43">
        <v>40</v>
      </c>
      <c r="G183" s="43">
        <v>0.2</v>
      </c>
      <c r="H183" s="43">
        <v>0.04</v>
      </c>
      <c r="I183" s="43">
        <v>1.36</v>
      </c>
      <c r="J183" s="43">
        <v>6.44</v>
      </c>
      <c r="K183" s="44">
        <v>6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41.940000000000005</v>
      </c>
      <c r="H184" s="19">
        <f t="shared" si="86"/>
        <v>31.36</v>
      </c>
      <c r="I184" s="19">
        <f t="shared" si="86"/>
        <v>126.82000000000001</v>
      </c>
      <c r="J184" s="19">
        <f t="shared" si="86"/>
        <v>948.81000000000006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90">G184+G194</f>
        <v>41.940000000000005</v>
      </c>
      <c r="H195" s="32">
        <f t="shared" ref="H195" si="91">H184+H194</f>
        <v>31.36</v>
      </c>
      <c r="I195" s="32">
        <f t="shared" ref="I195" si="92">I184+I194</f>
        <v>126.82000000000001</v>
      </c>
      <c r="J195" s="32">
        <f t="shared" ref="J195:L195" si="93">J184+J194</f>
        <v>948.81000000000006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25.052</v>
      </c>
      <c r="H196" s="34">
        <f t="shared" si="94"/>
        <v>26.036999999999999</v>
      </c>
      <c r="I196" s="34">
        <f t="shared" si="94"/>
        <v>99.164000000000001</v>
      </c>
      <c r="J196" s="34">
        <f t="shared" si="94"/>
        <v>725.93000000000006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2022-05-16T14:23:56Z</dcterms:created>
  <dcterms:modified xsi:type="dcterms:W3CDTF">2025-01-09T08:09:02Z</dcterms:modified>
</cp:coreProperties>
</file>