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440" windowHeight="735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29" i="1" l="1"/>
  <c r="B29" i="1"/>
  <c r="L52" i="1" l="1"/>
  <c r="L53" i="1" s="1"/>
  <c r="B83" i="1" l="1"/>
  <c r="A83" i="1"/>
  <c r="L82" i="1"/>
  <c r="L83" i="1" s="1"/>
  <c r="J82" i="1"/>
  <c r="J83" i="1" s="1"/>
  <c r="I82" i="1"/>
  <c r="I83" i="1" s="1"/>
  <c r="H82" i="1"/>
  <c r="H83" i="1" s="1"/>
  <c r="G82" i="1"/>
  <c r="G83" i="1" s="1"/>
  <c r="F82" i="1"/>
  <c r="F83" i="1" s="1"/>
  <c r="B77" i="1"/>
  <c r="A77" i="1"/>
  <c r="L76" i="1"/>
  <c r="L77" i="1" s="1"/>
  <c r="J76" i="1"/>
  <c r="J77" i="1" s="1"/>
  <c r="I76" i="1"/>
  <c r="I77" i="1" s="1"/>
  <c r="H76" i="1"/>
  <c r="H77" i="1" s="1"/>
  <c r="G76" i="1"/>
  <c r="G77" i="1" s="1"/>
  <c r="F76" i="1"/>
  <c r="F77" i="1" s="1"/>
  <c r="B69" i="1"/>
  <c r="A69" i="1"/>
  <c r="L68" i="1"/>
  <c r="L69" i="1" s="1"/>
  <c r="J68" i="1"/>
  <c r="J69" i="1" s="1"/>
  <c r="I68" i="1"/>
  <c r="I69" i="1" s="1"/>
  <c r="H68" i="1"/>
  <c r="H69" i="1" s="1"/>
  <c r="G68" i="1"/>
  <c r="G69" i="1" s="1"/>
  <c r="F68" i="1"/>
  <c r="F69" i="1" s="1"/>
  <c r="B61" i="1"/>
  <c r="A61" i="1"/>
  <c r="L60" i="1"/>
  <c r="L61" i="1" s="1"/>
  <c r="J60" i="1"/>
  <c r="J61" i="1" s="1"/>
  <c r="I60" i="1"/>
  <c r="I61" i="1" s="1"/>
  <c r="H60" i="1"/>
  <c r="H61" i="1" s="1"/>
  <c r="G60" i="1"/>
  <c r="G61" i="1" s="1"/>
  <c r="F60" i="1"/>
  <c r="F61" i="1" s="1"/>
  <c r="B53" i="1"/>
  <c r="A53" i="1"/>
  <c r="J52" i="1"/>
  <c r="J53" i="1" s="1"/>
  <c r="I52" i="1"/>
  <c r="I53" i="1" s="1"/>
  <c r="H52" i="1"/>
  <c r="H53" i="1" s="1"/>
  <c r="G52" i="1"/>
  <c r="G53" i="1" s="1"/>
  <c r="F52" i="1"/>
  <c r="F53" i="1" s="1"/>
  <c r="B45" i="1"/>
  <c r="A45" i="1"/>
  <c r="L44" i="1"/>
  <c r="L45" i="1" s="1"/>
  <c r="J44" i="1"/>
  <c r="J45" i="1" s="1"/>
  <c r="I44" i="1"/>
  <c r="I45" i="1" s="1"/>
  <c r="H44" i="1"/>
  <c r="H45" i="1" s="1"/>
  <c r="G44" i="1"/>
  <c r="G45" i="1" s="1"/>
  <c r="F44" i="1"/>
  <c r="F45" i="1" s="1"/>
  <c r="B36" i="1"/>
  <c r="A36" i="1"/>
  <c r="L35" i="1"/>
  <c r="L36" i="1" s="1"/>
  <c r="J35" i="1"/>
  <c r="J36" i="1" s="1"/>
  <c r="I35" i="1"/>
  <c r="I36" i="1" s="1"/>
  <c r="H35" i="1"/>
  <c r="H36" i="1" s="1"/>
  <c r="G35" i="1"/>
  <c r="G36" i="1" s="1"/>
  <c r="F35" i="1"/>
  <c r="F36" i="1" s="1"/>
  <c r="L28" i="1"/>
  <c r="L29" i="1" s="1"/>
  <c r="J28" i="1"/>
  <c r="J29" i="1" s="1"/>
  <c r="I28" i="1"/>
  <c r="I29" i="1" s="1"/>
  <c r="H28" i="1"/>
  <c r="H29" i="1" s="1"/>
  <c r="G28" i="1"/>
  <c r="G29" i="1" s="1"/>
  <c r="F28" i="1"/>
  <c r="F29" i="1" s="1"/>
  <c r="B21" i="1"/>
  <c r="A21" i="1"/>
  <c r="L20" i="1"/>
  <c r="L21" i="1" s="1"/>
  <c r="J20" i="1"/>
  <c r="J21" i="1" s="1"/>
  <c r="I20" i="1"/>
  <c r="I21" i="1" s="1"/>
  <c r="H20" i="1"/>
  <c r="H21" i="1" s="1"/>
  <c r="G20" i="1"/>
  <c r="G21" i="1" s="1"/>
  <c r="F20" i="1"/>
  <c r="F21" i="1" s="1"/>
  <c r="B13" i="1"/>
  <c r="A13" i="1"/>
  <c r="L12" i="1"/>
  <c r="L13" i="1" s="1"/>
  <c r="J12" i="1"/>
  <c r="J13" i="1" s="1"/>
  <c r="I12" i="1"/>
  <c r="I13" i="1" s="1"/>
  <c r="H12" i="1"/>
  <c r="H13" i="1" s="1"/>
  <c r="G12" i="1"/>
  <c r="G13" i="1" s="1"/>
  <c r="F12" i="1"/>
  <c r="F13" i="1" s="1"/>
  <c r="F84" i="1" l="1"/>
  <c r="J84" i="1"/>
  <c r="H84" i="1"/>
  <c r="G84" i="1"/>
  <c r="I84" i="1"/>
  <c r="L84" i="1"/>
</calcChain>
</file>

<file path=xl/sharedStrings.xml><?xml version="1.0" encoding="utf-8"?>
<sst xmlns="http://schemas.openxmlformats.org/spreadsheetml/2006/main" count="172" uniqueCount="64">
  <si>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</si>
  <si>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</si>
  <si>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</si>
  <si>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</si>
  <si>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</si>
  <si>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</si>
  <si>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</si>
  <si>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</si>
  <si>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</si>
  <si>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</si>
  <si>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</si>
  <si>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</si>
  <si>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</si>
  <si>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</si>
  <si>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</si>
  <si>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</si>
  <si>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</si>
  <si>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</si>
  <si>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</si>
  <si>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</si>
  <si>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</si>
  <si>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закуска</t>
  </si>
  <si>
    <t>итого</t>
  </si>
  <si>
    <t>Вес блюда, г</t>
  </si>
  <si>
    <t>Цена</t>
  </si>
  <si>
    <t>день</t>
  </si>
  <si>
    <t>месяц</t>
  </si>
  <si>
    <t>год</t>
  </si>
  <si>
    <t>Омлет натуральный</t>
  </si>
  <si>
    <t>Чай с сахаром</t>
  </si>
  <si>
    <t>Хлеб пшеничный</t>
  </si>
  <si>
    <t>Хлеб ржаной</t>
  </si>
  <si>
    <t>Директор</t>
  </si>
  <si>
    <t>Каша вязкая молочная из пшена с маслом</t>
  </si>
  <si>
    <t>Яйца вареные</t>
  </si>
  <si>
    <t>Сыр (порциями)</t>
  </si>
  <si>
    <t>Кофейный напиток с молоком</t>
  </si>
  <si>
    <t>Огурец свеж.порционный</t>
  </si>
  <si>
    <t>Зразы рубленые (свин.)_</t>
  </si>
  <si>
    <t>Макаронные изделия отварные с маслом сливочным</t>
  </si>
  <si>
    <t>Сок фруктовый_</t>
  </si>
  <si>
    <t>Каша вязкая молочная ячневая с маслом_</t>
  </si>
  <si>
    <t>Йогурт (стаканчик)_125мл</t>
  </si>
  <si>
    <t>Фрукт свежий</t>
  </si>
  <si>
    <t>Суфле из кур или бройлеров-цыплят</t>
  </si>
  <si>
    <t>Пюре картофельное_</t>
  </si>
  <si>
    <t>Запеканка из творога_</t>
  </si>
  <si>
    <t>Молоко сгущенное</t>
  </si>
  <si>
    <t>Каша вязкая молочная пшеничная с маслом_</t>
  </si>
  <si>
    <t>Бутерброд с повидлом_</t>
  </si>
  <si>
    <t>Каша вязкая молочная из пшена с маслом_</t>
  </si>
  <si>
    <t>Масло (порциями)</t>
  </si>
  <si>
    <t>Помидоры свежие порционные_</t>
  </si>
  <si>
    <t>Зеленый горошек</t>
  </si>
  <si>
    <t>Котлеты, биточки, шницели (свинина)_</t>
  </si>
  <si>
    <t>Каша гречневая рассыпчатая с овощами</t>
  </si>
  <si>
    <t>Азу по-татарски (свинина)_</t>
  </si>
  <si>
    <t>Компот из ягод (заморозка)_</t>
  </si>
  <si>
    <t>Гор.блюдо</t>
  </si>
  <si>
    <t>Хлеб</t>
  </si>
  <si>
    <t>Гор.напиток</t>
  </si>
  <si>
    <t>Фрукт</t>
  </si>
  <si>
    <t>МБОУ ООШ села Филькино</t>
  </si>
  <si>
    <t>Кропотина Н.Г.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</si>
</sst>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2" fillId="0" borderId="0"/>
  </cellStyleXfs>
  <cellXfs count="6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8" xfId="0" applyFont="1" applyBorder="1"/>
    <xf numFmtId="0" fontId="3" fillId="0" borderId="9" xfId="0" applyFont="1" applyBorder="1"/>
    <xf numFmtId="0" fontId="3" fillId="3" borderId="18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0" fillId="0" borderId="2" xfId="0" applyNumberFormat="1" applyFont="1" applyBorder="1" applyAlignment="1">
      <alignment vertical="top" wrapText="1"/>
    </xf>
    <xf numFmtId="0" fontId="0" fillId="0" borderId="2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2" fontId="0" fillId="0" borderId="2" xfId="0" applyNumberFormat="1" applyFont="1" applyBorder="1" applyAlignment="1">
      <alignment horizontal="center" vertical="top"/>
    </xf>
    <xf numFmtId="164" fontId="0" fillId="0" borderId="2" xfId="0" applyNumberFormat="1" applyFont="1" applyBorder="1" applyAlignment="1">
      <alignment horizontal="center" vertical="top"/>
    </xf>
    <xf numFmtId="0" fontId="13" fillId="0" borderId="21" xfId="1" applyFont="1" applyBorder="1" applyAlignment="1">
      <alignment horizontal="center" vertical="center" wrapText="1"/>
    </xf>
    <xf numFmtId="0" fontId="13" fillId="0" borderId="21" xfId="1" applyFont="1" applyBorder="1" applyAlignment="1">
      <alignment horizontal="center" vertical="center" wrapText="1"/>
    </xf>
    <xf numFmtId="0" fontId="13" fillId="0" borderId="21" xfId="1" applyFont="1" applyBorder="1" applyAlignment="1">
      <alignment horizontal="center" vertical="center" wrapText="1"/>
    </xf>
    <xf numFmtId="0" fontId="13" fillId="0" borderId="21" xfId="1" applyFont="1" applyBorder="1" applyAlignment="1">
      <alignment horizontal="center" vertical="center" wrapText="1"/>
    </xf>
    <xf numFmtId="0" fontId="1" fillId="0" borderId="2" xfId="0" applyFont="1" applyBorder="1"/>
    <xf numFmtId="0" fontId="13" fillId="0" borderId="21" xfId="1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62</v>
      </c>
      <c r="D1" s="59"/>
      <c r="E1" s="59"/>
      <c r="F1" s="9" t="s">
        <v>16</v>
      </c>
      <c r="G1" s="2" t="s">
        <v>17</v>
      </c>
      <c r="H1" s="60" t="s">
        <v>32</v>
      </c>
      <c r="I1" s="60"/>
      <c r="J1" s="60"/>
      <c r="K1" s="60"/>
    </row>
    <row r="2" spans="1:12" ht="18" x14ac:dyDescent="0.2">
      <c r="A2" s="30" t="s">
        <v>6</v>
      </c>
      <c r="C2" s="2"/>
      <c r="G2" s="2" t="s">
        <v>18</v>
      </c>
      <c r="H2" s="60" t="s">
        <v>63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3" t="s">
        <v>9</v>
      </c>
      <c r="G3" s="2" t="s">
        <v>19</v>
      </c>
      <c r="H3" s="42">
        <v>1</v>
      </c>
      <c r="I3" s="42">
        <v>9</v>
      </c>
      <c r="J3" s="43">
        <v>2023</v>
      </c>
      <c r="K3" s="44"/>
    </row>
    <row r="4" spans="1:12" ht="13.5" thickBot="1" x14ac:dyDescent="0.25">
      <c r="C4" s="2"/>
      <c r="D4" s="4"/>
      <c r="H4" s="41" t="s">
        <v>25</v>
      </c>
      <c r="I4" s="41" t="s">
        <v>26</v>
      </c>
      <c r="J4" s="41" t="s">
        <v>27</v>
      </c>
    </row>
    <row r="5" spans="1:12" ht="34.5" thickBot="1" x14ac:dyDescent="0.25">
      <c r="A5" s="39" t="s">
        <v>14</v>
      </c>
      <c r="B5" s="40" t="s">
        <v>15</v>
      </c>
      <c r="C5" s="31" t="s">
        <v>0</v>
      </c>
      <c r="D5" s="31" t="s">
        <v>13</v>
      </c>
      <c r="E5" s="31" t="s">
        <v>12</v>
      </c>
      <c r="F5" s="31" t="s">
        <v>23</v>
      </c>
      <c r="G5" s="31" t="s">
        <v>1</v>
      </c>
      <c r="H5" s="31" t="s">
        <v>2</v>
      </c>
      <c r="I5" s="31" t="s">
        <v>3</v>
      </c>
      <c r="J5" s="31" t="s">
        <v>10</v>
      </c>
      <c r="K5" s="32" t="s">
        <v>11</v>
      </c>
      <c r="L5" s="31" t="s">
        <v>24</v>
      </c>
    </row>
    <row r="6" spans="1:12" ht="15" x14ac:dyDescent="0.25">
      <c r="A6" s="16">
        <v>1</v>
      </c>
      <c r="B6" s="17">
        <v>1</v>
      </c>
      <c r="C6" s="18" t="s">
        <v>20</v>
      </c>
      <c r="D6" s="57" t="s">
        <v>58</v>
      </c>
      <c r="E6" s="34" t="s">
        <v>33</v>
      </c>
      <c r="F6" s="48">
        <v>210</v>
      </c>
      <c r="G6" s="50">
        <v>5.52</v>
      </c>
      <c r="H6" s="50">
        <v>9.7200000000000006</v>
      </c>
      <c r="I6" s="50">
        <v>37.049999999999997</v>
      </c>
      <c r="J6" s="49">
        <v>198</v>
      </c>
      <c r="K6" s="49">
        <v>173</v>
      </c>
      <c r="L6" s="35">
        <v>29.23</v>
      </c>
    </row>
    <row r="7" spans="1:12" ht="15" x14ac:dyDescent="0.25">
      <c r="A7" s="19"/>
      <c r="B7" s="11"/>
      <c r="C7" s="8"/>
      <c r="D7" s="57" t="s">
        <v>21</v>
      </c>
      <c r="E7" s="37" t="s">
        <v>34</v>
      </c>
      <c r="F7" s="49">
        <v>40</v>
      </c>
      <c r="G7" s="50">
        <v>4.08</v>
      </c>
      <c r="H7" s="51">
        <v>0.6</v>
      </c>
      <c r="I7" s="50">
        <v>0.28000000000000003</v>
      </c>
      <c r="J7" s="49">
        <v>63</v>
      </c>
      <c r="K7" s="49">
        <v>209</v>
      </c>
      <c r="L7" s="38">
        <v>55.52</v>
      </c>
    </row>
    <row r="8" spans="1:12" ht="15" x14ac:dyDescent="0.25">
      <c r="A8" s="19"/>
      <c r="B8" s="11"/>
      <c r="C8" s="8"/>
      <c r="D8" s="57" t="s">
        <v>21</v>
      </c>
      <c r="E8" s="37" t="s">
        <v>35</v>
      </c>
      <c r="F8" s="49">
        <v>40</v>
      </c>
      <c r="G8" s="50">
        <v>6.56</v>
      </c>
      <c r="H8" s="50">
        <v>5.64</v>
      </c>
      <c r="I8" s="48"/>
      <c r="J8" s="50">
        <v>90.24</v>
      </c>
      <c r="K8" s="49">
        <v>15</v>
      </c>
      <c r="L8" s="38"/>
    </row>
    <row r="9" spans="1:12" ht="15" x14ac:dyDescent="0.25">
      <c r="A9" s="19"/>
      <c r="B9" s="11"/>
      <c r="C9" s="8"/>
      <c r="D9" s="57" t="s">
        <v>59</v>
      </c>
      <c r="E9" s="37" t="s">
        <v>30</v>
      </c>
      <c r="F9" s="49">
        <v>40</v>
      </c>
      <c r="G9" s="50">
        <v>0.46</v>
      </c>
      <c r="H9" s="50">
        <v>0.28000000000000003</v>
      </c>
      <c r="I9" s="51">
        <v>18.8</v>
      </c>
      <c r="J9" s="51">
        <v>89.6</v>
      </c>
      <c r="K9" s="49">
        <v>5</v>
      </c>
      <c r="L9" s="38">
        <v>4.08</v>
      </c>
    </row>
    <row r="10" spans="1:12" ht="15" x14ac:dyDescent="0.25">
      <c r="A10" s="19"/>
      <c r="B10" s="11"/>
      <c r="C10" s="8"/>
      <c r="D10" s="57" t="s">
        <v>59</v>
      </c>
      <c r="E10" s="37" t="s">
        <v>31</v>
      </c>
      <c r="F10" s="49">
        <v>20</v>
      </c>
      <c r="G10" s="50">
        <v>0.48</v>
      </c>
      <c r="H10" s="50">
        <v>0.48</v>
      </c>
      <c r="I10" s="51">
        <v>9.6</v>
      </c>
      <c r="J10" s="49">
        <v>48</v>
      </c>
      <c r="K10" s="49">
        <v>6</v>
      </c>
      <c r="L10" s="38"/>
    </row>
    <row r="11" spans="1:12" ht="15" x14ac:dyDescent="0.25">
      <c r="A11" s="19"/>
      <c r="B11" s="11"/>
      <c r="C11" s="8"/>
      <c r="D11" s="57" t="s">
        <v>60</v>
      </c>
      <c r="E11" s="46" t="s">
        <v>36</v>
      </c>
      <c r="F11" s="49">
        <v>200</v>
      </c>
      <c r="G11" s="50">
        <v>2.17</v>
      </c>
      <c r="H11" s="50">
        <v>2.68</v>
      </c>
      <c r="I11" s="50">
        <v>15.95</v>
      </c>
      <c r="J11" s="51">
        <v>93.6</v>
      </c>
      <c r="K11" s="49">
        <v>379</v>
      </c>
      <c r="L11" s="45">
        <v>20.8</v>
      </c>
    </row>
    <row r="12" spans="1:12" ht="15" x14ac:dyDescent="0.25">
      <c r="A12" s="20"/>
      <c r="B12" s="13"/>
      <c r="C12" s="6"/>
      <c r="D12" s="14" t="s">
        <v>22</v>
      </c>
      <c r="E12" s="7"/>
      <c r="F12" s="15">
        <f>SUM(F6:F11)</f>
        <v>550</v>
      </c>
      <c r="G12" s="15">
        <f>SUM(G6:G11)</f>
        <v>19.270000000000003</v>
      </c>
      <c r="H12" s="15">
        <f>SUM(H6:H11)</f>
        <v>19.400000000000002</v>
      </c>
      <c r="I12" s="15">
        <f>SUM(I6:I11)</f>
        <v>81.679999999999993</v>
      </c>
      <c r="J12" s="15">
        <f>SUM(J6:J11)</f>
        <v>582.44000000000005</v>
      </c>
      <c r="K12" s="21"/>
      <c r="L12" s="15">
        <f>SUM(L6:L11)</f>
        <v>109.63</v>
      </c>
    </row>
    <row r="13" spans="1:12" ht="15.75" thickBot="1" x14ac:dyDescent="0.25">
      <c r="A13" s="24">
        <f>A6</f>
        <v>1</v>
      </c>
      <c r="B13" s="25">
        <f>B6</f>
        <v>1</v>
      </c>
      <c r="C13" s="61" t="s">
        <v>4</v>
      </c>
      <c r="D13" s="62"/>
      <c r="E13" s="26"/>
      <c r="F13" s="27">
        <f>F12</f>
        <v>550</v>
      </c>
      <c r="G13" s="27">
        <f t="shared" ref="G13:L13" si="0">G12</f>
        <v>19.270000000000003</v>
      </c>
      <c r="H13" s="27">
        <f t="shared" si="0"/>
        <v>19.400000000000002</v>
      </c>
      <c r="I13" s="27">
        <f t="shared" si="0"/>
        <v>81.679999999999993</v>
      </c>
      <c r="J13" s="27">
        <f t="shared" si="0"/>
        <v>582.44000000000005</v>
      </c>
      <c r="K13" s="27"/>
      <c r="L13" s="27">
        <f t="shared" si="0"/>
        <v>109.63</v>
      </c>
    </row>
    <row r="14" spans="1:12" ht="15" x14ac:dyDescent="0.25">
      <c r="A14" s="10">
        <v>1</v>
      </c>
      <c r="B14" s="11">
        <v>2</v>
      </c>
      <c r="C14" s="18" t="s">
        <v>20</v>
      </c>
      <c r="D14" s="57" t="s">
        <v>21</v>
      </c>
      <c r="E14" s="47" t="s">
        <v>37</v>
      </c>
      <c r="F14" s="49">
        <v>60</v>
      </c>
      <c r="G14" s="50">
        <v>0.42</v>
      </c>
      <c r="H14" s="50">
        <v>0.06</v>
      </c>
      <c r="I14" s="50">
        <v>1.1399999999999999</v>
      </c>
      <c r="J14" s="51">
        <v>7.2</v>
      </c>
      <c r="K14" s="36"/>
      <c r="L14" s="35">
        <v>7.52</v>
      </c>
    </row>
    <row r="15" spans="1:12" ht="15" x14ac:dyDescent="0.25">
      <c r="A15" s="10"/>
      <c r="B15" s="11"/>
      <c r="C15" s="8"/>
      <c r="D15" s="57" t="s">
        <v>58</v>
      </c>
      <c r="E15" s="47" t="s">
        <v>38</v>
      </c>
      <c r="F15" s="49">
        <v>100</v>
      </c>
      <c r="G15" s="50">
        <v>11.97</v>
      </c>
      <c r="H15" s="50">
        <v>14.87</v>
      </c>
      <c r="I15" s="50">
        <v>6.17</v>
      </c>
      <c r="J15" s="49">
        <v>224</v>
      </c>
      <c r="K15" s="49">
        <v>8</v>
      </c>
      <c r="L15" s="38">
        <v>57.09</v>
      </c>
    </row>
    <row r="16" spans="1:12" ht="15" x14ac:dyDescent="0.25">
      <c r="A16" s="10"/>
      <c r="B16" s="11"/>
      <c r="C16" s="8"/>
      <c r="D16" s="57" t="s">
        <v>58</v>
      </c>
      <c r="E16" s="47" t="s">
        <v>39</v>
      </c>
      <c r="F16" s="49">
        <v>150</v>
      </c>
      <c r="G16" s="50">
        <v>5.46</v>
      </c>
      <c r="H16" s="50">
        <v>3.79</v>
      </c>
      <c r="I16" s="50">
        <v>27.47</v>
      </c>
      <c r="J16" s="50">
        <v>105.71</v>
      </c>
      <c r="K16" s="49">
        <v>274</v>
      </c>
      <c r="L16" s="38">
        <v>14.8</v>
      </c>
    </row>
    <row r="17" spans="1:12" ht="15" x14ac:dyDescent="0.25">
      <c r="A17" s="10"/>
      <c r="B17" s="11"/>
      <c r="C17" s="8"/>
      <c r="D17" s="57" t="s">
        <v>60</v>
      </c>
      <c r="E17" s="47" t="s">
        <v>40</v>
      </c>
      <c r="F17" s="49">
        <v>200</v>
      </c>
      <c r="G17" s="49">
        <v>1</v>
      </c>
      <c r="H17" s="48"/>
      <c r="I17" s="51">
        <v>15.2</v>
      </c>
      <c r="J17" s="51">
        <v>84.8</v>
      </c>
      <c r="K17" s="49">
        <v>309</v>
      </c>
      <c r="L17" s="38">
        <v>21.6</v>
      </c>
    </row>
    <row r="18" spans="1:12" ht="15" x14ac:dyDescent="0.25">
      <c r="A18" s="10"/>
      <c r="B18" s="11"/>
      <c r="C18" s="8"/>
      <c r="D18" s="57" t="s">
        <v>59</v>
      </c>
      <c r="E18" s="47" t="s">
        <v>30</v>
      </c>
      <c r="F18" s="49">
        <v>50</v>
      </c>
      <c r="G18" s="50">
        <v>0.48</v>
      </c>
      <c r="H18" s="50">
        <v>0.35</v>
      </c>
      <c r="I18" s="51">
        <v>23.5</v>
      </c>
      <c r="J18" s="49">
        <v>95</v>
      </c>
      <c r="K18" s="49">
        <v>389</v>
      </c>
      <c r="L18" s="38">
        <v>5.0999999999999996</v>
      </c>
    </row>
    <row r="19" spans="1:12" ht="15" x14ac:dyDescent="0.25">
      <c r="A19" s="10"/>
      <c r="B19" s="11"/>
      <c r="C19" s="8"/>
      <c r="D19" s="57" t="s">
        <v>59</v>
      </c>
      <c r="E19" s="47" t="s">
        <v>31</v>
      </c>
      <c r="F19" s="49">
        <v>30</v>
      </c>
      <c r="G19" s="50">
        <v>0.46</v>
      </c>
      <c r="H19" s="50">
        <v>0.72</v>
      </c>
      <c r="I19" s="51">
        <v>14.4</v>
      </c>
      <c r="J19" s="49">
        <v>72</v>
      </c>
      <c r="K19" s="49">
        <v>5</v>
      </c>
      <c r="L19" s="38">
        <v>2.88</v>
      </c>
    </row>
    <row r="20" spans="1:12" ht="15" x14ac:dyDescent="0.25">
      <c r="A20" s="12"/>
      <c r="B20" s="13"/>
      <c r="C20" s="6"/>
      <c r="D20" s="14" t="s">
        <v>22</v>
      </c>
      <c r="E20" s="7"/>
      <c r="F20" s="15">
        <f>SUM(F14:F19)</f>
        <v>590</v>
      </c>
      <c r="G20" s="15">
        <f>SUM(G14:G19)</f>
        <v>19.790000000000003</v>
      </c>
      <c r="H20" s="15">
        <f>SUM(H14:H19)</f>
        <v>19.79</v>
      </c>
      <c r="I20" s="15">
        <f>SUM(I14:I19)</f>
        <v>87.88000000000001</v>
      </c>
      <c r="J20" s="15">
        <f>SUM(J14:J19)</f>
        <v>588.71</v>
      </c>
      <c r="K20" s="49">
        <v>6</v>
      </c>
      <c r="L20" s="15">
        <f>SUM(L14:L19)</f>
        <v>108.98999999999998</v>
      </c>
    </row>
    <row r="21" spans="1:12" ht="15.75" customHeight="1" thickBot="1" x14ac:dyDescent="0.25">
      <c r="A21" s="28">
        <f>A14</f>
        <v>1</v>
      </c>
      <c r="B21" s="28">
        <f>B14</f>
        <v>2</v>
      </c>
      <c r="C21" s="61" t="s">
        <v>4</v>
      </c>
      <c r="D21" s="62"/>
      <c r="E21" s="26"/>
      <c r="F21" s="27">
        <f>F20</f>
        <v>590</v>
      </c>
      <c r="G21" s="27">
        <f t="shared" ref="G21:L21" si="1">G20</f>
        <v>19.790000000000003</v>
      </c>
      <c r="H21" s="27">
        <f t="shared" si="1"/>
        <v>19.79</v>
      </c>
      <c r="I21" s="27">
        <f t="shared" si="1"/>
        <v>87.88000000000001</v>
      </c>
      <c r="J21" s="27">
        <f t="shared" si="1"/>
        <v>588.71</v>
      </c>
      <c r="K21" s="27"/>
      <c r="L21" s="27">
        <f t="shared" si="1"/>
        <v>108.98999999999998</v>
      </c>
    </row>
    <row r="22" spans="1:12" ht="15" x14ac:dyDescent="0.25">
      <c r="A22" s="16">
        <v>1</v>
      </c>
      <c r="B22" s="17">
        <v>3</v>
      </c>
      <c r="C22" s="18" t="s">
        <v>20</v>
      </c>
      <c r="D22" s="57" t="s">
        <v>58</v>
      </c>
      <c r="E22" s="47" t="s">
        <v>41</v>
      </c>
      <c r="F22" s="48">
        <v>210</v>
      </c>
      <c r="G22" s="50">
        <v>15.31</v>
      </c>
      <c r="H22" s="49">
        <v>14.84</v>
      </c>
      <c r="I22" s="51">
        <v>35.200000000000003</v>
      </c>
      <c r="J22" s="50">
        <v>285.99</v>
      </c>
      <c r="K22" s="49">
        <v>174</v>
      </c>
      <c r="L22" s="35">
        <v>26.62</v>
      </c>
    </row>
    <row r="23" spans="1:12" ht="15" x14ac:dyDescent="0.25">
      <c r="A23" s="19"/>
      <c r="B23" s="11"/>
      <c r="C23" s="8"/>
      <c r="D23" s="5"/>
      <c r="E23" s="47" t="s">
        <v>42</v>
      </c>
      <c r="F23" s="49">
        <v>125</v>
      </c>
      <c r="G23" s="50">
        <v>3.13</v>
      </c>
      <c r="H23" s="50">
        <v>3.63</v>
      </c>
      <c r="I23" s="50">
        <v>14.12</v>
      </c>
      <c r="J23" s="50">
        <v>142.75</v>
      </c>
      <c r="K23" s="48"/>
      <c r="L23" s="38">
        <v>43.2</v>
      </c>
    </row>
    <row r="24" spans="1:12" ht="15" x14ac:dyDescent="0.25">
      <c r="A24" s="19"/>
      <c r="B24" s="11"/>
      <c r="C24" s="8"/>
      <c r="D24" s="57" t="s">
        <v>60</v>
      </c>
      <c r="E24" s="47" t="s">
        <v>29</v>
      </c>
      <c r="F24" s="49">
        <v>200</v>
      </c>
      <c r="G24" s="50">
        <v>7.0000000000000007E-2</v>
      </c>
      <c r="H24" s="50">
        <v>0.56000000000000005</v>
      </c>
      <c r="I24" s="49">
        <v>15</v>
      </c>
      <c r="J24" s="49">
        <v>60</v>
      </c>
      <c r="K24" s="49">
        <v>376</v>
      </c>
      <c r="L24" s="38">
        <v>4.24</v>
      </c>
    </row>
    <row r="25" spans="1:12" ht="15" x14ac:dyDescent="0.25">
      <c r="A25" s="19"/>
      <c r="B25" s="11"/>
      <c r="C25" s="8"/>
      <c r="D25" s="56" t="s">
        <v>61</v>
      </c>
      <c r="E25" s="47" t="s">
        <v>43</v>
      </c>
      <c r="F25" s="49">
        <v>200</v>
      </c>
      <c r="G25" s="48"/>
      <c r="H25" s="48"/>
      <c r="I25" s="48"/>
      <c r="J25" s="48"/>
      <c r="K25" s="48"/>
      <c r="L25" s="38">
        <v>36</v>
      </c>
    </row>
    <row r="26" spans="1:12" ht="15" x14ac:dyDescent="0.25">
      <c r="A26" s="19"/>
      <c r="B26" s="11"/>
      <c r="C26" s="8"/>
      <c r="D26" s="57" t="s">
        <v>59</v>
      </c>
      <c r="E26" s="47" t="s">
        <v>30</v>
      </c>
      <c r="F26" s="49">
        <v>20</v>
      </c>
      <c r="G26" s="50">
        <v>0.48</v>
      </c>
      <c r="H26" s="50">
        <v>0.14000000000000001</v>
      </c>
      <c r="I26" s="51">
        <v>9.4</v>
      </c>
      <c r="J26" s="51">
        <v>44.8</v>
      </c>
      <c r="K26" s="49">
        <v>5</v>
      </c>
      <c r="L26" s="38">
        <v>2.04</v>
      </c>
    </row>
    <row r="27" spans="1:12" ht="15" x14ac:dyDescent="0.25">
      <c r="A27" s="19"/>
      <c r="B27" s="11"/>
      <c r="C27" s="8"/>
      <c r="D27" s="57" t="s">
        <v>59</v>
      </c>
      <c r="E27" s="47" t="s">
        <v>31</v>
      </c>
      <c r="F27" s="49">
        <v>20</v>
      </c>
      <c r="G27" s="51">
        <v>0.46</v>
      </c>
      <c r="H27" s="50">
        <v>0.48</v>
      </c>
      <c r="I27" s="51">
        <v>9.6</v>
      </c>
      <c r="J27" s="49">
        <v>48</v>
      </c>
      <c r="K27" s="49">
        <v>6</v>
      </c>
      <c r="L27" s="38">
        <v>1.92</v>
      </c>
    </row>
    <row r="28" spans="1:12" ht="15" x14ac:dyDescent="0.25">
      <c r="A28" s="20"/>
      <c r="B28" s="13"/>
      <c r="C28" s="6"/>
      <c r="D28" s="14" t="s">
        <v>22</v>
      </c>
      <c r="E28" s="7"/>
      <c r="F28" s="15">
        <f>SUM(F22:F27)</f>
        <v>775</v>
      </c>
      <c r="G28" s="15">
        <f>SUM(G22:G27)</f>
        <v>19.450000000000003</v>
      </c>
      <c r="H28" s="15">
        <f>SUM(H22:H27)</f>
        <v>19.649999999999999</v>
      </c>
      <c r="I28" s="15">
        <f>SUM(I22:I27)</f>
        <v>83.32</v>
      </c>
      <c r="J28" s="15">
        <f>SUM(J22:J27)</f>
        <v>581.54</v>
      </c>
      <c r="K28" s="21"/>
      <c r="L28" s="15">
        <f>SUM(L22:L27)</f>
        <v>114.02000000000001</v>
      </c>
    </row>
    <row r="29" spans="1:12" ht="15.75" customHeight="1" thickBot="1" x14ac:dyDescent="0.25">
      <c r="A29" s="24">
        <f>A22</f>
        <v>1</v>
      </c>
      <c r="B29" s="25">
        <f>B22</f>
        <v>3</v>
      </c>
      <c r="C29" s="61" t="s">
        <v>4</v>
      </c>
      <c r="D29" s="64"/>
      <c r="E29" s="26"/>
      <c r="F29" s="27">
        <f>F28</f>
        <v>775</v>
      </c>
      <c r="G29" s="27">
        <f t="shared" ref="G29:L29" si="2">G28</f>
        <v>19.450000000000003</v>
      </c>
      <c r="H29" s="27">
        <f t="shared" si="2"/>
        <v>19.649999999999999</v>
      </c>
      <c r="I29" s="27">
        <f t="shared" si="2"/>
        <v>83.32</v>
      </c>
      <c r="J29" s="27">
        <f t="shared" si="2"/>
        <v>581.54</v>
      </c>
      <c r="K29" s="27"/>
      <c r="L29" s="27">
        <f t="shared" si="2"/>
        <v>114.02000000000001</v>
      </c>
    </row>
    <row r="30" spans="1:12" ht="15" x14ac:dyDescent="0.25">
      <c r="A30" s="16">
        <v>1</v>
      </c>
      <c r="B30" s="17">
        <v>4</v>
      </c>
      <c r="C30" s="18" t="s">
        <v>20</v>
      </c>
      <c r="D30" s="57" t="s">
        <v>58</v>
      </c>
      <c r="E30" s="47" t="s">
        <v>44</v>
      </c>
      <c r="F30" s="49">
        <v>90</v>
      </c>
      <c r="G30" s="50">
        <v>11.72</v>
      </c>
      <c r="H30" s="50">
        <v>14.49</v>
      </c>
      <c r="I30" s="50">
        <v>24.16</v>
      </c>
      <c r="J30" s="50">
        <v>244.49</v>
      </c>
      <c r="K30" s="49">
        <v>299</v>
      </c>
      <c r="L30" s="35">
        <v>80.7</v>
      </c>
    </row>
    <row r="31" spans="1:12" ht="15" x14ac:dyDescent="0.25">
      <c r="A31" s="19"/>
      <c r="B31" s="11"/>
      <c r="C31" s="8"/>
      <c r="D31" s="57" t="s">
        <v>58</v>
      </c>
      <c r="E31" s="47" t="s">
        <v>45</v>
      </c>
      <c r="F31" s="49">
        <v>150</v>
      </c>
      <c r="G31" s="50">
        <v>3.06</v>
      </c>
      <c r="H31" s="51">
        <v>4.8</v>
      </c>
      <c r="I31" s="50">
        <v>15.45</v>
      </c>
      <c r="J31" s="50">
        <v>147.25</v>
      </c>
      <c r="K31" s="49">
        <v>312</v>
      </c>
      <c r="L31" s="38">
        <v>25.52</v>
      </c>
    </row>
    <row r="32" spans="1:12" ht="15" x14ac:dyDescent="0.25">
      <c r="A32" s="19"/>
      <c r="B32" s="11"/>
      <c r="C32" s="8"/>
      <c r="D32" s="57" t="s">
        <v>60</v>
      </c>
      <c r="E32" s="47" t="s">
        <v>29</v>
      </c>
      <c r="F32" s="49">
        <v>200</v>
      </c>
      <c r="G32" s="50">
        <v>7.0000000000000007E-2</v>
      </c>
      <c r="H32" s="50">
        <v>0.02</v>
      </c>
      <c r="I32" s="49">
        <v>15</v>
      </c>
      <c r="J32" s="49">
        <v>60</v>
      </c>
      <c r="K32" s="49">
        <v>376</v>
      </c>
      <c r="L32" s="38">
        <v>4.24</v>
      </c>
    </row>
    <row r="33" spans="1:12" ht="15" x14ac:dyDescent="0.25">
      <c r="A33" s="19"/>
      <c r="B33" s="11"/>
      <c r="C33" s="8"/>
      <c r="D33" s="57" t="s">
        <v>59</v>
      </c>
      <c r="E33" s="47" t="s">
        <v>30</v>
      </c>
      <c r="F33" s="49">
        <v>30</v>
      </c>
      <c r="G33" s="50">
        <v>2.0099999999999998</v>
      </c>
      <c r="H33" s="50">
        <v>0.21</v>
      </c>
      <c r="I33" s="51">
        <v>14.1</v>
      </c>
      <c r="J33" s="51">
        <v>67.2</v>
      </c>
      <c r="K33" s="49">
        <v>5</v>
      </c>
      <c r="L33" s="38">
        <v>3.06</v>
      </c>
    </row>
    <row r="34" spans="1:12" ht="15" x14ac:dyDescent="0.25">
      <c r="A34" s="19"/>
      <c r="B34" s="11"/>
      <c r="C34" s="8"/>
      <c r="D34" s="57" t="s">
        <v>59</v>
      </c>
      <c r="E34" s="47" t="s">
        <v>31</v>
      </c>
      <c r="F34" s="49">
        <v>30</v>
      </c>
      <c r="G34" s="51">
        <v>2.4</v>
      </c>
      <c r="H34" s="50">
        <v>0.72</v>
      </c>
      <c r="I34" s="51">
        <v>14.4</v>
      </c>
      <c r="J34" s="49">
        <v>72</v>
      </c>
      <c r="K34" s="49">
        <v>6</v>
      </c>
      <c r="L34" s="38">
        <v>2.88</v>
      </c>
    </row>
    <row r="35" spans="1:12" ht="15" x14ac:dyDescent="0.25">
      <c r="A35" s="20"/>
      <c r="B35" s="13"/>
      <c r="C35" s="6"/>
      <c r="D35" s="14" t="s">
        <v>22</v>
      </c>
      <c r="E35" s="7"/>
      <c r="F35" s="15">
        <f>SUM(F30:F34)</f>
        <v>500</v>
      </c>
      <c r="G35" s="15">
        <f>SUM(G30:G34)</f>
        <v>19.259999999999998</v>
      </c>
      <c r="H35" s="15">
        <f>SUM(H30:H34)</f>
        <v>20.239999999999998</v>
      </c>
      <c r="I35" s="15">
        <f>SUM(I30:I34)</f>
        <v>83.11</v>
      </c>
      <c r="J35" s="15">
        <f>SUM(J30:J34)</f>
        <v>590.94000000000005</v>
      </c>
      <c r="K35" s="21"/>
      <c r="L35" s="15">
        <f>SUM(L30:L34)</f>
        <v>116.39999999999999</v>
      </c>
    </row>
    <row r="36" spans="1:12" ht="15.75" customHeight="1" thickBot="1" x14ac:dyDescent="0.25">
      <c r="A36" s="24">
        <f>A30</f>
        <v>1</v>
      </c>
      <c r="B36" s="25">
        <f>B30</f>
        <v>4</v>
      </c>
      <c r="C36" s="61" t="s">
        <v>4</v>
      </c>
      <c r="D36" s="62"/>
      <c r="E36" s="26"/>
      <c r="F36" s="27">
        <f>F35</f>
        <v>500</v>
      </c>
      <c r="G36" s="27">
        <f t="shared" ref="G36:L36" si="3">G35</f>
        <v>19.259999999999998</v>
      </c>
      <c r="H36" s="27">
        <f t="shared" si="3"/>
        <v>20.239999999999998</v>
      </c>
      <c r="I36" s="27">
        <f t="shared" si="3"/>
        <v>83.11</v>
      </c>
      <c r="J36" s="27">
        <f t="shared" si="3"/>
        <v>590.94000000000005</v>
      </c>
      <c r="K36" s="27"/>
      <c r="L36" s="27">
        <f t="shared" si="3"/>
        <v>116.39999999999999</v>
      </c>
    </row>
    <row r="37" spans="1:12" ht="15" x14ac:dyDescent="0.25">
      <c r="A37" s="16">
        <v>1</v>
      </c>
      <c r="B37" s="17">
        <v>5</v>
      </c>
      <c r="C37" s="18" t="s">
        <v>20</v>
      </c>
      <c r="D37" s="53" t="s">
        <v>58</v>
      </c>
      <c r="E37" s="47" t="s">
        <v>46</v>
      </c>
      <c r="F37" s="49">
        <v>90</v>
      </c>
      <c r="G37" s="51">
        <v>9.1999999999999993</v>
      </c>
      <c r="H37" s="50">
        <v>7.39</v>
      </c>
      <c r="I37" s="50">
        <v>10.01</v>
      </c>
      <c r="J37" s="50">
        <v>159.07</v>
      </c>
      <c r="K37" s="49">
        <v>223</v>
      </c>
      <c r="L37" s="35">
        <v>70.400000000000006</v>
      </c>
    </row>
    <row r="38" spans="1:12" ht="15" x14ac:dyDescent="0.25">
      <c r="A38" s="19"/>
      <c r="B38" s="11"/>
      <c r="C38" s="8"/>
      <c r="D38" s="54" t="s">
        <v>58</v>
      </c>
      <c r="E38" s="47" t="s">
        <v>47</v>
      </c>
      <c r="F38" s="49">
        <v>10</v>
      </c>
      <c r="G38" s="50">
        <v>0.72</v>
      </c>
      <c r="H38" s="49">
        <v>3</v>
      </c>
      <c r="I38" s="51">
        <v>5.6</v>
      </c>
      <c r="J38" s="49">
        <v>49</v>
      </c>
      <c r="K38" s="49">
        <v>12</v>
      </c>
      <c r="L38" s="38">
        <v>0</v>
      </c>
    </row>
    <row r="39" spans="1:12" ht="15" x14ac:dyDescent="0.25">
      <c r="A39" s="19"/>
      <c r="B39" s="11"/>
      <c r="C39" s="8"/>
      <c r="D39" s="55" t="s">
        <v>58</v>
      </c>
      <c r="E39" s="47" t="s">
        <v>48</v>
      </c>
      <c r="F39" s="48">
        <v>160</v>
      </c>
      <c r="G39" s="50">
        <v>5.58</v>
      </c>
      <c r="H39" s="50">
        <v>6.42</v>
      </c>
      <c r="I39" s="50">
        <v>25.78</v>
      </c>
      <c r="J39" s="51">
        <v>137.69999999999999</v>
      </c>
      <c r="K39" s="49">
        <v>173</v>
      </c>
      <c r="L39" s="38">
        <v>25.31</v>
      </c>
    </row>
    <row r="40" spans="1:12" ht="15" x14ac:dyDescent="0.25">
      <c r="A40" s="19"/>
      <c r="B40" s="11"/>
      <c r="C40" s="8"/>
      <c r="D40" s="52" t="s">
        <v>21</v>
      </c>
      <c r="E40" s="47" t="s">
        <v>49</v>
      </c>
      <c r="F40" s="48">
        <v>50</v>
      </c>
      <c r="G40" s="50">
        <v>1.18</v>
      </c>
      <c r="H40" s="50">
        <v>2.5299999999999998</v>
      </c>
      <c r="I40" s="51">
        <v>10.3</v>
      </c>
      <c r="J40" s="50">
        <v>87.83</v>
      </c>
      <c r="K40" s="49">
        <v>2</v>
      </c>
      <c r="L40" s="38">
        <v>12.3</v>
      </c>
    </row>
    <row r="41" spans="1:12" ht="15" x14ac:dyDescent="0.25">
      <c r="A41" s="19"/>
      <c r="B41" s="11"/>
      <c r="C41" s="8"/>
      <c r="D41" s="57" t="s">
        <v>60</v>
      </c>
      <c r="E41" s="47" t="s">
        <v>29</v>
      </c>
      <c r="F41" s="49">
        <v>200</v>
      </c>
      <c r="G41" s="50">
        <v>7.0000000000000007E-2</v>
      </c>
      <c r="H41" s="50">
        <v>0.02</v>
      </c>
      <c r="I41" s="49">
        <v>15</v>
      </c>
      <c r="J41" s="49">
        <v>60</v>
      </c>
      <c r="K41" s="49">
        <v>376</v>
      </c>
      <c r="L41" s="38">
        <v>4.24</v>
      </c>
    </row>
    <row r="42" spans="1:12" ht="15" x14ac:dyDescent="0.25">
      <c r="A42" s="19"/>
      <c r="B42" s="11"/>
      <c r="C42" s="8"/>
      <c r="D42" s="57" t="s">
        <v>59</v>
      </c>
      <c r="E42" s="47" t="s">
        <v>30</v>
      </c>
      <c r="F42" s="49">
        <v>20</v>
      </c>
      <c r="G42" s="50">
        <v>1.34</v>
      </c>
      <c r="H42" s="50">
        <v>0.14000000000000001</v>
      </c>
      <c r="I42" s="51">
        <v>9.4</v>
      </c>
      <c r="J42" s="51">
        <v>44.8</v>
      </c>
      <c r="K42" s="49">
        <v>5</v>
      </c>
      <c r="L42" s="38">
        <v>0</v>
      </c>
    </row>
    <row r="43" spans="1:12" ht="15" x14ac:dyDescent="0.25">
      <c r="A43" s="19"/>
      <c r="B43" s="11"/>
      <c r="C43" s="8"/>
      <c r="D43" s="57" t="s">
        <v>59</v>
      </c>
      <c r="E43" s="47" t="s">
        <v>31</v>
      </c>
      <c r="F43" s="49">
        <v>20</v>
      </c>
      <c r="G43" s="51">
        <v>1.6</v>
      </c>
      <c r="H43" s="50">
        <v>0.48</v>
      </c>
      <c r="I43" s="51">
        <v>9.6</v>
      </c>
      <c r="J43" s="49">
        <v>48</v>
      </c>
      <c r="K43" s="49">
        <v>6</v>
      </c>
      <c r="L43" s="38">
        <v>1.92</v>
      </c>
    </row>
    <row r="44" spans="1:12" ht="15" x14ac:dyDescent="0.25">
      <c r="A44" s="20"/>
      <c r="B44" s="13"/>
      <c r="C44" s="6"/>
      <c r="D44" s="14" t="s">
        <v>22</v>
      </c>
      <c r="E44" s="7"/>
      <c r="F44" s="15">
        <f>SUM(F37:F43)</f>
        <v>550</v>
      </c>
      <c r="G44" s="15">
        <f t="shared" ref="G44" si="4">SUM(G37:G43)</f>
        <v>19.690000000000001</v>
      </c>
      <c r="H44" s="15">
        <f t="shared" ref="H44" si="5">SUM(H37:H43)</f>
        <v>19.980000000000004</v>
      </c>
      <c r="I44" s="15">
        <f t="shared" ref="I44" si="6">SUM(I37:I43)</f>
        <v>85.69</v>
      </c>
      <c r="J44" s="15">
        <f t="shared" ref="J44:L44" si="7">SUM(J37:J43)</f>
        <v>586.4</v>
      </c>
      <c r="K44" s="21"/>
      <c r="L44" s="15">
        <f t="shared" si="7"/>
        <v>114.17</v>
      </c>
    </row>
    <row r="45" spans="1:12" ht="15.75" customHeight="1" thickBot="1" x14ac:dyDescent="0.25">
      <c r="A45" s="24">
        <f>A37</f>
        <v>1</v>
      </c>
      <c r="B45" s="25">
        <f>B37</f>
        <v>5</v>
      </c>
      <c r="C45" s="61" t="s">
        <v>4</v>
      </c>
      <c r="D45" s="62"/>
      <c r="E45" s="26"/>
      <c r="F45" s="27">
        <f>F44</f>
        <v>550</v>
      </c>
      <c r="G45" s="27">
        <f t="shared" ref="G45:L45" si="8">G44</f>
        <v>19.690000000000001</v>
      </c>
      <c r="H45" s="27">
        <f t="shared" si="8"/>
        <v>19.980000000000004</v>
      </c>
      <c r="I45" s="27">
        <f t="shared" si="8"/>
        <v>85.69</v>
      </c>
      <c r="J45" s="27">
        <f t="shared" si="8"/>
        <v>586.4</v>
      </c>
      <c r="K45" s="27"/>
      <c r="L45" s="27">
        <f t="shared" si="8"/>
        <v>114.17</v>
      </c>
    </row>
    <row r="46" spans="1:12" ht="15" x14ac:dyDescent="0.25">
      <c r="A46" s="16">
        <v>2</v>
      </c>
      <c r="B46" s="17">
        <v>1</v>
      </c>
      <c r="C46" s="18" t="s">
        <v>20</v>
      </c>
      <c r="D46" s="57" t="s">
        <v>58</v>
      </c>
      <c r="E46" s="47" t="s">
        <v>50</v>
      </c>
      <c r="F46" s="48">
        <v>210</v>
      </c>
      <c r="G46" s="50">
        <v>7.52</v>
      </c>
      <c r="H46" s="50">
        <v>7.72</v>
      </c>
      <c r="I46" s="50">
        <v>37.049999999999997</v>
      </c>
      <c r="J46" s="49">
        <v>185</v>
      </c>
      <c r="K46" s="49">
        <v>173</v>
      </c>
      <c r="L46" s="35">
        <v>29.23</v>
      </c>
    </row>
    <row r="47" spans="1:12" ht="15" x14ac:dyDescent="0.25">
      <c r="A47" s="19"/>
      <c r="B47" s="11"/>
      <c r="C47" s="8"/>
      <c r="D47" s="57" t="s">
        <v>21</v>
      </c>
      <c r="E47" s="47" t="s">
        <v>35</v>
      </c>
      <c r="F47" s="49">
        <v>35</v>
      </c>
      <c r="G47" s="50">
        <v>8.24</v>
      </c>
      <c r="H47" s="50">
        <v>2.31</v>
      </c>
      <c r="I47" s="48">
        <v>4.04</v>
      </c>
      <c r="J47" s="50">
        <v>115.71</v>
      </c>
      <c r="K47" s="49">
        <v>15</v>
      </c>
      <c r="L47" s="38">
        <v>56.04</v>
      </c>
    </row>
    <row r="48" spans="1:12" ht="15" x14ac:dyDescent="0.25">
      <c r="A48" s="19"/>
      <c r="B48" s="11"/>
      <c r="C48" s="8"/>
      <c r="D48" s="57" t="s">
        <v>21</v>
      </c>
      <c r="E48" s="47" t="s">
        <v>51</v>
      </c>
      <c r="F48" s="49">
        <v>20</v>
      </c>
      <c r="G48" s="50">
        <v>0.16</v>
      </c>
      <c r="H48" s="50">
        <v>6.52</v>
      </c>
      <c r="I48" s="50">
        <v>0.28000000000000003</v>
      </c>
      <c r="J48" s="50">
        <v>132.12</v>
      </c>
      <c r="K48" s="49">
        <v>14</v>
      </c>
      <c r="L48" s="38"/>
    </row>
    <row r="49" spans="1:12" ht="15" x14ac:dyDescent="0.25">
      <c r="A49" s="19"/>
      <c r="B49" s="11"/>
      <c r="C49" s="8"/>
      <c r="D49" s="57" t="s">
        <v>60</v>
      </c>
      <c r="E49" s="47" t="s">
        <v>36</v>
      </c>
      <c r="F49" s="49">
        <v>200</v>
      </c>
      <c r="G49" s="50">
        <v>2.17</v>
      </c>
      <c r="H49" s="50">
        <v>2.68</v>
      </c>
      <c r="I49" s="50">
        <v>15.95</v>
      </c>
      <c r="J49" s="51">
        <v>15.6</v>
      </c>
      <c r="K49" s="49">
        <v>379</v>
      </c>
      <c r="L49" s="38">
        <v>20.8</v>
      </c>
    </row>
    <row r="50" spans="1:12" ht="15" x14ac:dyDescent="0.25">
      <c r="A50" s="19"/>
      <c r="B50" s="11"/>
      <c r="C50" s="8"/>
      <c r="D50" s="57" t="s">
        <v>59</v>
      </c>
      <c r="E50" s="47" t="s">
        <v>30</v>
      </c>
      <c r="F50" s="49">
        <v>30</v>
      </c>
      <c r="G50" s="50">
        <v>0.46</v>
      </c>
      <c r="H50" s="50">
        <v>0.21</v>
      </c>
      <c r="I50" s="51">
        <v>14.1</v>
      </c>
      <c r="J50" s="51">
        <v>67.2</v>
      </c>
      <c r="K50" s="49">
        <v>5</v>
      </c>
      <c r="L50" s="38"/>
    </row>
    <row r="51" spans="1:12" ht="15" x14ac:dyDescent="0.25">
      <c r="A51" s="19"/>
      <c r="B51" s="11"/>
      <c r="C51" s="8"/>
      <c r="D51" s="57" t="s">
        <v>59</v>
      </c>
      <c r="E51" s="47" t="s">
        <v>31</v>
      </c>
      <c r="F51" s="49">
        <v>30</v>
      </c>
      <c r="G51" s="51">
        <v>0.48</v>
      </c>
      <c r="H51" s="50">
        <v>0.25</v>
      </c>
      <c r="I51" s="51">
        <v>14.4</v>
      </c>
      <c r="J51" s="49">
        <v>72</v>
      </c>
      <c r="K51" s="49">
        <v>6</v>
      </c>
      <c r="L51" s="38">
        <v>2.88</v>
      </c>
    </row>
    <row r="52" spans="1:12" ht="15" x14ac:dyDescent="0.25">
      <c r="A52" s="20"/>
      <c r="B52" s="13"/>
      <c r="C52" s="6"/>
      <c r="D52" s="14" t="s">
        <v>22</v>
      </c>
      <c r="E52" s="7"/>
      <c r="F52" s="15">
        <f>SUM(F46:F51)</f>
        <v>525</v>
      </c>
      <c r="G52" s="15">
        <f>SUM(G46:G51)</f>
        <v>19.03</v>
      </c>
      <c r="H52" s="15">
        <f>SUM(H46:H51)</f>
        <v>19.689999999999998</v>
      </c>
      <c r="I52" s="15">
        <f>SUM(I46:I51)</f>
        <v>85.82</v>
      </c>
      <c r="J52" s="15">
        <f>SUM(J46:J51)</f>
        <v>587.63</v>
      </c>
      <c r="K52" s="21"/>
      <c r="L52" s="15">
        <f>SUM(L46:L51)</f>
        <v>108.94999999999999</v>
      </c>
    </row>
    <row r="53" spans="1:12" ht="15.75" thickBot="1" x14ac:dyDescent="0.25">
      <c r="A53" s="24">
        <f>A46</f>
        <v>2</v>
      </c>
      <c r="B53" s="25">
        <f>B46</f>
        <v>1</v>
      </c>
      <c r="C53" s="61" t="s">
        <v>4</v>
      </c>
      <c r="D53" s="62"/>
      <c r="E53" s="26"/>
      <c r="F53" s="27">
        <f>F52</f>
        <v>525</v>
      </c>
      <c r="G53" s="27">
        <f t="shared" ref="G53:L53" si="9">G52</f>
        <v>19.03</v>
      </c>
      <c r="H53" s="27">
        <f t="shared" si="9"/>
        <v>19.689999999999998</v>
      </c>
      <c r="I53" s="27">
        <f t="shared" si="9"/>
        <v>85.82</v>
      </c>
      <c r="J53" s="27">
        <f t="shared" si="9"/>
        <v>587.63</v>
      </c>
      <c r="K53" s="27"/>
      <c r="L53" s="27">
        <f t="shared" si="9"/>
        <v>108.94999999999999</v>
      </c>
    </row>
    <row r="54" spans="1:12" ht="15" x14ac:dyDescent="0.25">
      <c r="A54" s="10">
        <v>2</v>
      </c>
      <c r="B54" s="11">
        <v>2</v>
      </c>
      <c r="C54" s="18" t="s">
        <v>20</v>
      </c>
      <c r="D54" s="57" t="s">
        <v>21</v>
      </c>
      <c r="E54" s="47" t="s">
        <v>52</v>
      </c>
      <c r="F54" s="49">
        <v>60</v>
      </c>
      <c r="G54" s="50">
        <v>0.66</v>
      </c>
      <c r="H54" s="50">
        <v>0.12</v>
      </c>
      <c r="I54" s="50">
        <v>2.2799999999999998</v>
      </c>
      <c r="J54" s="51">
        <v>13.2</v>
      </c>
      <c r="K54" s="49">
        <v>9</v>
      </c>
      <c r="L54" s="35">
        <v>10.37</v>
      </c>
    </row>
    <row r="55" spans="1:12" ht="15" x14ac:dyDescent="0.25">
      <c r="A55" s="10"/>
      <c r="B55" s="11"/>
      <c r="C55" s="8"/>
      <c r="D55" s="57" t="s">
        <v>58</v>
      </c>
      <c r="E55" s="47" t="s">
        <v>38</v>
      </c>
      <c r="F55" s="49">
        <v>100</v>
      </c>
      <c r="G55" s="50">
        <v>9.9700000000000006</v>
      </c>
      <c r="H55" s="50">
        <v>16.96</v>
      </c>
      <c r="I55" s="50">
        <v>10.17</v>
      </c>
      <c r="J55" s="49">
        <v>223</v>
      </c>
      <c r="K55" s="49">
        <v>274</v>
      </c>
      <c r="L55" s="38">
        <v>57.09</v>
      </c>
    </row>
    <row r="56" spans="1:12" ht="15" x14ac:dyDescent="0.25">
      <c r="A56" s="10"/>
      <c r="B56" s="11"/>
      <c r="C56" s="8"/>
      <c r="D56" s="57" t="s">
        <v>58</v>
      </c>
      <c r="E56" s="47" t="s">
        <v>39</v>
      </c>
      <c r="F56" s="49">
        <v>150</v>
      </c>
      <c r="G56" s="50">
        <v>5.46</v>
      </c>
      <c r="H56" s="50">
        <v>2.79</v>
      </c>
      <c r="I56" s="50">
        <v>30.47</v>
      </c>
      <c r="J56" s="50">
        <v>175.71</v>
      </c>
      <c r="K56" s="49">
        <v>309</v>
      </c>
      <c r="L56" s="38">
        <v>14.8</v>
      </c>
    </row>
    <row r="57" spans="1:12" ht="15" x14ac:dyDescent="0.25">
      <c r="A57" s="10"/>
      <c r="B57" s="11"/>
      <c r="C57" s="8"/>
      <c r="D57" s="57" t="s">
        <v>60</v>
      </c>
      <c r="E57" s="47" t="s">
        <v>40</v>
      </c>
      <c r="F57" s="49">
        <v>200</v>
      </c>
      <c r="G57" s="49">
        <v>1</v>
      </c>
      <c r="H57" s="48"/>
      <c r="I57" s="51">
        <v>20.2</v>
      </c>
      <c r="J57" s="51">
        <v>84.8</v>
      </c>
      <c r="K57" s="49">
        <v>389</v>
      </c>
      <c r="L57" s="38">
        <v>21.6</v>
      </c>
    </row>
    <row r="58" spans="1:12" ht="15" x14ac:dyDescent="0.25">
      <c r="A58" s="10"/>
      <c r="B58" s="11"/>
      <c r="C58" s="8"/>
      <c r="D58" s="57" t="s">
        <v>59</v>
      </c>
      <c r="E58" s="47" t="s">
        <v>30</v>
      </c>
      <c r="F58" s="49">
        <v>30</v>
      </c>
      <c r="G58" s="50">
        <v>1.01</v>
      </c>
      <c r="H58" s="50">
        <v>0.21</v>
      </c>
      <c r="I58" s="51">
        <v>14.1</v>
      </c>
      <c r="J58" s="51">
        <v>48.2</v>
      </c>
      <c r="K58" s="49">
        <v>5</v>
      </c>
      <c r="L58" s="38">
        <v>3.06</v>
      </c>
    </row>
    <row r="59" spans="1:12" ht="15" x14ac:dyDescent="0.25">
      <c r="A59" s="10"/>
      <c r="B59" s="11"/>
      <c r="C59" s="8"/>
      <c r="D59" s="57" t="s">
        <v>59</v>
      </c>
      <c r="E59" s="47" t="s">
        <v>31</v>
      </c>
      <c r="F59" s="49">
        <v>20</v>
      </c>
      <c r="G59" s="51">
        <v>1.6</v>
      </c>
      <c r="H59" s="50">
        <v>0.48</v>
      </c>
      <c r="I59" s="51">
        <v>9.6</v>
      </c>
      <c r="J59" s="49">
        <v>48</v>
      </c>
      <c r="K59" s="49">
        <v>6</v>
      </c>
      <c r="L59" s="38">
        <v>1.92</v>
      </c>
    </row>
    <row r="60" spans="1:12" ht="15" x14ac:dyDescent="0.25">
      <c r="A60" s="12"/>
      <c r="B60" s="13"/>
      <c r="C60" s="6"/>
      <c r="D60" s="14" t="s">
        <v>22</v>
      </c>
      <c r="E60" s="7"/>
      <c r="F60" s="15">
        <f>SUM(F54:F59)</f>
        <v>560</v>
      </c>
      <c r="G60" s="15">
        <f>SUM(G54:G59)</f>
        <v>19.700000000000003</v>
      </c>
      <c r="H60" s="15">
        <f>SUM(H54:H59)</f>
        <v>20.560000000000002</v>
      </c>
      <c r="I60" s="15">
        <f>SUM(I54:I59)</f>
        <v>86.82</v>
      </c>
      <c r="J60" s="15">
        <f>SUM(J54:J59)</f>
        <v>592.91</v>
      </c>
      <c r="K60" s="21"/>
      <c r="L60" s="15">
        <f>SUM(L54:L59)</f>
        <v>108.84000000000002</v>
      </c>
    </row>
    <row r="61" spans="1:12" ht="15.75" thickBot="1" x14ac:dyDescent="0.25">
      <c r="A61" s="28">
        <f>A54</f>
        <v>2</v>
      </c>
      <c r="B61" s="28">
        <f>B54</f>
        <v>2</v>
      </c>
      <c r="C61" s="61" t="s">
        <v>4</v>
      </c>
      <c r="D61" s="62"/>
      <c r="E61" s="26"/>
      <c r="F61" s="27">
        <f>F60</f>
        <v>560</v>
      </c>
      <c r="G61" s="27">
        <f t="shared" ref="G61:L61" si="10">G60</f>
        <v>19.700000000000003</v>
      </c>
      <c r="H61" s="27">
        <f t="shared" si="10"/>
        <v>20.560000000000002</v>
      </c>
      <c r="I61" s="27">
        <f t="shared" si="10"/>
        <v>86.82</v>
      </c>
      <c r="J61" s="27">
        <f t="shared" si="10"/>
        <v>592.91</v>
      </c>
      <c r="K61" s="27"/>
      <c r="L61" s="27">
        <f t="shared" si="10"/>
        <v>108.84000000000002</v>
      </c>
    </row>
    <row r="62" spans="1:12" ht="15" x14ac:dyDescent="0.25">
      <c r="A62" s="16">
        <v>2</v>
      </c>
      <c r="B62" s="17">
        <v>3</v>
      </c>
      <c r="C62" s="18" t="s">
        <v>20</v>
      </c>
      <c r="D62" s="57" t="s">
        <v>58</v>
      </c>
      <c r="E62" s="47" t="s">
        <v>41</v>
      </c>
      <c r="F62" s="48">
        <v>160</v>
      </c>
      <c r="G62" s="50">
        <v>5.57</v>
      </c>
      <c r="H62" s="50">
        <v>8.3800000000000008</v>
      </c>
      <c r="I62" s="50">
        <v>29.87</v>
      </c>
      <c r="J62" s="51">
        <v>217.9</v>
      </c>
      <c r="K62" s="49">
        <v>174</v>
      </c>
      <c r="L62" s="35">
        <v>20.29</v>
      </c>
    </row>
    <row r="63" spans="1:12" ht="15" x14ac:dyDescent="0.25">
      <c r="A63" s="19"/>
      <c r="B63" s="11"/>
      <c r="C63" s="8"/>
      <c r="D63" s="57" t="s">
        <v>58</v>
      </c>
      <c r="E63" s="47" t="s">
        <v>28</v>
      </c>
      <c r="F63" s="49">
        <v>110</v>
      </c>
      <c r="G63" s="50">
        <v>9.2200000000000006</v>
      </c>
      <c r="H63" s="50">
        <v>11.21</v>
      </c>
      <c r="I63" s="50">
        <v>8.93</v>
      </c>
      <c r="J63" s="50">
        <v>170.41</v>
      </c>
      <c r="K63" s="49">
        <v>210</v>
      </c>
      <c r="L63" s="38">
        <v>41.7</v>
      </c>
    </row>
    <row r="64" spans="1:12" ht="15" x14ac:dyDescent="0.25">
      <c r="A64" s="19"/>
      <c r="B64" s="11"/>
      <c r="C64" s="8"/>
      <c r="D64" s="57" t="s">
        <v>60</v>
      </c>
      <c r="E64" s="47" t="s">
        <v>29</v>
      </c>
      <c r="F64" s="49">
        <v>200</v>
      </c>
      <c r="G64" s="50">
        <v>7.0000000000000007E-2</v>
      </c>
      <c r="H64" s="50">
        <v>0.02</v>
      </c>
      <c r="I64" s="49">
        <v>15</v>
      </c>
      <c r="J64" s="49">
        <v>60</v>
      </c>
      <c r="K64" s="49">
        <v>376</v>
      </c>
      <c r="L64" s="38">
        <v>4.24</v>
      </c>
    </row>
    <row r="65" spans="1:12" ht="15.75" customHeight="1" x14ac:dyDescent="0.25">
      <c r="A65" s="19"/>
      <c r="B65" s="11"/>
      <c r="C65" s="8"/>
      <c r="D65" s="57" t="s">
        <v>59</v>
      </c>
      <c r="E65" s="47" t="s">
        <v>30</v>
      </c>
      <c r="F65" s="49">
        <v>35</v>
      </c>
      <c r="G65" s="50">
        <v>2.35</v>
      </c>
      <c r="H65" s="50">
        <v>0.25</v>
      </c>
      <c r="I65" s="50">
        <v>16.45</v>
      </c>
      <c r="J65" s="51">
        <v>68.400000000000006</v>
      </c>
      <c r="K65" s="49">
        <v>5</v>
      </c>
      <c r="L65" s="38">
        <v>3.58</v>
      </c>
    </row>
    <row r="66" spans="1:12" ht="15" x14ac:dyDescent="0.25">
      <c r="A66" s="19"/>
      <c r="B66" s="11"/>
      <c r="C66" s="8"/>
      <c r="D66" s="57" t="s">
        <v>59</v>
      </c>
      <c r="E66" s="47" t="s">
        <v>31</v>
      </c>
      <c r="F66" s="49">
        <v>30</v>
      </c>
      <c r="G66" s="51">
        <v>2.4</v>
      </c>
      <c r="H66" s="50">
        <v>0.72</v>
      </c>
      <c r="I66" s="51">
        <v>14.4</v>
      </c>
      <c r="J66" s="49">
        <v>72</v>
      </c>
      <c r="K66" s="49">
        <v>6</v>
      </c>
      <c r="L66" s="38">
        <v>2.88</v>
      </c>
    </row>
    <row r="67" spans="1:12" ht="15" x14ac:dyDescent="0.25">
      <c r="A67" s="19"/>
      <c r="B67" s="11"/>
      <c r="C67" s="8"/>
      <c r="D67" s="56" t="s">
        <v>61</v>
      </c>
      <c r="E67" s="47" t="s">
        <v>43</v>
      </c>
      <c r="F67" s="49">
        <v>200</v>
      </c>
      <c r="G67" s="48"/>
      <c r="H67" s="48"/>
      <c r="I67" s="48"/>
      <c r="J67" s="48"/>
      <c r="K67" s="48"/>
      <c r="L67" s="38">
        <v>36</v>
      </c>
    </row>
    <row r="68" spans="1:12" ht="15" x14ac:dyDescent="0.25">
      <c r="A68" s="20"/>
      <c r="B68" s="13"/>
      <c r="C68" s="6"/>
      <c r="D68" s="14" t="s">
        <v>22</v>
      </c>
      <c r="E68" s="7"/>
      <c r="F68" s="15">
        <f>SUM(F62:F67)</f>
        <v>735</v>
      </c>
      <c r="G68" s="15">
        <f>SUM(G62:G67)</f>
        <v>19.61</v>
      </c>
      <c r="H68" s="15">
        <f>SUM(H62:H67)</f>
        <v>20.580000000000002</v>
      </c>
      <c r="I68" s="15">
        <f>SUM(I62:I67)</f>
        <v>84.65</v>
      </c>
      <c r="J68" s="15">
        <f>SUM(J62:J67)</f>
        <v>588.71</v>
      </c>
      <c r="K68" s="21"/>
      <c r="L68" s="15">
        <f>SUM(L62:L67)</f>
        <v>108.69</v>
      </c>
    </row>
    <row r="69" spans="1:12" ht="15.75" thickBot="1" x14ac:dyDescent="0.25">
      <c r="A69" s="24">
        <f>A62</f>
        <v>2</v>
      </c>
      <c r="B69" s="25">
        <f>B62</f>
        <v>3</v>
      </c>
      <c r="C69" s="61" t="s">
        <v>4</v>
      </c>
      <c r="D69" s="62"/>
      <c r="E69" s="26"/>
      <c r="F69" s="27">
        <f>F68</f>
        <v>735</v>
      </c>
      <c r="G69" s="27">
        <f t="shared" ref="G69:L69" si="11">G68</f>
        <v>19.61</v>
      </c>
      <c r="H69" s="27">
        <f t="shared" si="11"/>
        <v>20.580000000000002</v>
      </c>
      <c r="I69" s="27">
        <f t="shared" si="11"/>
        <v>84.65</v>
      </c>
      <c r="J69" s="27">
        <f t="shared" si="11"/>
        <v>588.71</v>
      </c>
      <c r="K69" s="27"/>
      <c r="L69" s="27">
        <f t="shared" si="11"/>
        <v>108.69</v>
      </c>
    </row>
    <row r="70" spans="1:12" ht="15" x14ac:dyDescent="0.25">
      <c r="A70" s="16">
        <v>2</v>
      </c>
      <c r="B70" s="17">
        <v>4</v>
      </c>
      <c r="C70" s="18" t="s">
        <v>20</v>
      </c>
      <c r="D70" s="57" t="s">
        <v>21</v>
      </c>
      <c r="E70" s="47" t="s">
        <v>53</v>
      </c>
      <c r="F70" s="49">
        <v>60</v>
      </c>
      <c r="G70" s="50">
        <v>3.96</v>
      </c>
      <c r="H70" s="48">
        <v>0.64</v>
      </c>
      <c r="I70" s="50">
        <v>9.24</v>
      </c>
      <c r="J70" s="50">
        <v>53.52</v>
      </c>
      <c r="K70" s="48"/>
      <c r="L70" s="35">
        <v>28.27</v>
      </c>
    </row>
    <row r="71" spans="1:12" ht="15" x14ac:dyDescent="0.25">
      <c r="A71" s="19"/>
      <c r="B71" s="11"/>
      <c r="C71" s="8"/>
      <c r="D71" s="57" t="s">
        <v>58</v>
      </c>
      <c r="E71" s="47" t="s">
        <v>54</v>
      </c>
      <c r="F71" s="49">
        <v>90</v>
      </c>
      <c r="G71" s="50">
        <v>8.56</v>
      </c>
      <c r="H71" s="50">
        <v>14.35</v>
      </c>
      <c r="I71" s="50">
        <v>10.83</v>
      </c>
      <c r="J71" s="50">
        <v>147.84</v>
      </c>
      <c r="K71" s="49">
        <v>268</v>
      </c>
      <c r="L71" s="38">
        <v>54.32</v>
      </c>
    </row>
    <row r="72" spans="1:12" ht="15" x14ac:dyDescent="0.25">
      <c r="A72" s="19"/>
      <c r="B72" s="11"/>
      <c r="C72" s="8"/>
      <c r="D72" s="57" t="s">
        <v>58</v>
      </c>
      <c r="E72" s="47" t="s">
        <v>55</v>
      </c>
      <c r="F72" s="49">
        <v>150</v>
      </c>
      <c r="G72" s="50">
        <v>5.16</v>
      </c>
      <c r="H72" s="50">
        <v>4.83</v>
      </c>
      <c r="I72" s="50">
        <v>30.81</v>
      </c>
      <c r="J72" s="50">
        <v>191.98</v>
      </c>
      <c r="K72" s="49">
        <v>44</v>
      </c>
      <c r="L72" s="38">
        <v>24.53</v>
      </c>
    </row>
    <row r="73" spans="1:12" ht="15" x14ac:dyDescent="0.25">
      <c r="A73" s="19"/>
      <c r="B73" s="11"/>
      <c r="C73" s="8"/>
      <c r="D73" s="57" t="s">
        <v>60</v>
      </c>
      <c r="E73" s="47" t="s">
        <v>40</v>
      </c>
      <c r="F73" s="49">
        <v>200</v>
      </c>
      <c r="G73" s="49">
        <v>1</v>
      </c>
      <c r="H73" s="48"/>
      <c r="I73" s="51">
        <v>15.2</v>
      </c>
      <c r="J73" s="51">
        <v>84.8</v>
      </c>
      <c r="K73" s="49">
        <v>389</v>
      </c>
      <c r="L73" s="38">
        <v>21.6</v>
      </c>
    </row>
    <row r="74" spans="1:12" ht="15" x14ac:dyDescent="0.25">
      <c r="A74" s="19"/>
      <c r="B74" s="11"/>
      <c r="C74" s="8"/>
      <c r="D74" s="57" t="s">
        <v>59</v>
      </c>
      <c r="E74" s="47" t="s">
        <v>30</v>
      </c>
      <c r="F74" s="49">
        <v>30</v>
      </c>
      <c r="G74" s="50">
        <v>0.48</v>
      </c>
      <c r="H74" s="50">
        <v>0.21</v>
      </c>
      <c r="I74" s="51">
        <v>9.1</v>
      </c>
      <c r="J74" s="51">
        <v>67.2</v>
      </c>
      <c r="K74" s="49">
        <v>5</v>
      </c>
      <c r="L74" s="38">
        <v>3.06</v>
      </c>
    </row>
    <row r="75" spans="1:12" ht="15" x14ac:dyDescent="0.25">
      <c r="A75" s="19"/>
      <c r="B75" s="11"/>
      <c r="C75" s="8"/>
      <c r="D75" s="57" t="s">
        <v>59</v>
      </c>
      <c r="E75" s="47" t="s">
        <v>31</v>
      </c>
      <c r="F75" s="49">
        <v>20</v>
      </c>
      <c r="G75" s="51">
        <v>0.46</v>
      </c>
      <c r="H75" s="50">
        <v>0.48</v>
      </c>
      <c r="I75" s="51">
        <v>9.6</v>
      </c>
      <c r="J75" s="49">
        <v>48</v>
      </c>
      <c r="K75" s="49">
        <v>6</v>
      </c>
      <c r="L75" s="38">
        <v>1.92</v>
      </c>
    </row>
    <row r="76" spans="1:12" ht="15" x14ac:dyDescent="0.25">
      <c r="A76" s="20"/>
      <c r="B76" s="13"/>
      <c r="C76" s="6"/>
      <c r="D76" s="14" t="s">
        <v>22</v>
      </c>
      <c r="E76" s="7"/>
      <c r="F76" s="15">
        <f>SUM(F70:F75)</f>
        <v>550</v>
      </c>
      <c r="G76" s="15">
        <f>SUM(G70:G75)</f>
        <v>19.62</v>
      </c>
      <c r="H76" s="15">
        <f>SUM(H70:H75)</f>
        <v>20.51</v>
      </c>
      <c r="I76" s="15">
        <f>SUM(I70:I75)</f>
        <v>84.779999999999987</v>
      </c>
      <c r="J76" s="15">
        <f>SUM(J70:J75)</f>
        <v>593.34</v>
      </c>
      <c r="K76" s="21"/>
      <c r="L76" s="15">
        <f>SUM(L70:L75)</f>
        <v>133.69999999999999</v>
      </c>
    </row>
    <row r="77" spans="1:12" ht="15.75" thickBot="1" x14ac:dyDescent="0.25">
      <c r="A77" s="24">
        <f>A70</f>
        <v>2</v>
      </c>
      <c r="B77" s="25">
        <f>B70</f>
        <v>4</v>
      </c>
      <c r="C77" s="61" t="s">
        <v>4</v>
      </c>
      <c r="D77" s="62"/>
      <c r="E77" s="26"/>
      <c r="F77" s="27">
        <f>F76</f>
        <v>550</v>
      </c>
      <c r="G77" s="27">
        <f t="shared" ref="G77:L77" si="12">G76</f>
        <v>19.62</v>
      </c>
      <c r="H77" s="27">
        <f t="shared" si="12"/>
        <v>20.51</v>
      </c>
      <c r="I77" s="27">
        <f t="shared" si="12"/>
        <v>84.779999999999987</v>
      </c>
      <c r="J77" s="27">
        <f t="shared" si="12"/>
        <v>593.34</v>
      </c>
      <c r="K77" s="27"/>
      <c r="L77" s="27">
        <f t="shared" si="12"/>
        <v>133.69999999999999</v>
      </c>
    </row>
    <row r="78" spans="1:12" ht="15" x14ac:dyDescent="0.25">
      <c r="A78" s="16">
        <v>2</v>
      </c>
      <c r="B78" s="17">
        <v>5</v>
      </c>
      <c r="C78" s="18" t="s">
        <v>20</v>
      </c>
      <c r="D78" s="57" t="s">
        <v>58</v>
      </c>
      <c r="E78" s="47" t="s">
        <v>56</v>
      </c>
      <c r="F78" s="49">
        <v>240</v>
      </c>
      <c r="G78" s="50">
        <v>18.53</v>
      </c>
      <c r="H78" s="50">
        <v>19.03</v>
      </c>
      <c r="I78" s="50">
        <v>26.25</v>
      </c>
      <c r="J78" s="50">
        <v>329.83</v>
      </c>
      <c r="K78" s="49">
        <v>637</v>
      </c>
      <c r="L78" s="35">
        <v>94.43</v>
      </c>
    </row>
    <row r="79" spans="1:12" ht="15" x14ac:dyDescent="0.25">
      <c r="A79" s="19"/>
      <c r="B79" s="11"/>
      <c r="C79" s="8"/>
      <c r="D79" s="57" t="s">
        <v>60</v>
      </c>
      <c r="E79" s="47" t="s">
        <v>57</v>
      </c>
      <c r="F79" s="49">
        <v>200</v>
      </c>
      <c r="G79" s="50">
        <v>0.52</v>
      </c>
      <c r="H79" s="50">
        <v>0.18</v>
      </c>
      <c r="I79" s="50">
        <v>28.86</v>
      </c>
      <c r="J79" s="51">
        <v>122.6</v>
      </c>
      <c r="K79" s="49">
        <v>388</v>
      </c>
      <c r="L79" s="38">
        <v>15.12</v>
      </c>
    </row>
    <row r="80" spans="1:12" ht="15" x14ac:dyDescent="0.25">
      <c r="A80" s="19"/>
      <c r="B80" s="11"/>
      <c r="C80" s="8"/>
      <c r="D80" s="57" t="s">
        <v>59</v>
      </c>
      <c r="E80" s="47" t="s">
        <v>30</v>
      </c>
      <c r="F80" s="49">
        <v>30</v>
      </c>
      <c r="G80" s="50">
        <v>0.48</v>
      </c>
      <c r="H80" s="50">
        <v>0.21</v>
      </c>
      <c r="I80" s="51">
        <v>14.1</v>
      </c>
      <c r="J80" s="51">
        <v>67.2</v>
      </c>
      <c r="K80" s="49">
        <v>5</v>
      </c>
      <c r="L80" s="38">
        <v>3.06</v>
      </c>
    </row>
    <row r="81" spans="1:12" ht="15" x14ac:dyDescent="0.25">
      <c r="A81" s="19"/>
      <c r="B81" s="11"/>
      <c r="C81" s="8"/>
      <c r="D81" s="57" t="s">
        <v>59</v>
      </c>
      <c r="E81" s="47" t="s">
        <v>31</v>
      </c>
      <c r="F81" s="49">
        <v>30</v>
      </c>
      <c r="G81" s="51">
        <v>0.46</v>
      </c>
      <c r="H81" s="50">
        <v>0.72</v>
      </c>
      <c r="I81" s="51">
        <v>14.4</v>
      </c>
      <c r="J81" s="49">
        <v>72</v>
      </c>
      <c r="K81" s="49">
        <v>6</v>
      </c>
      <c r="L81" s="38">
        <v>2.88</v>
      </c>
    </row>
    <row r="82" spans="1:12" ht="15.75" customHeight="1" x14ac:dyDescent="0.25">
      <c r="A82" s="20"/>
      <c r="B82" s="13"/>
      <c r="C82" s="6"/>
      <c r="D82" s="14" t="s">
        <v>22</v>
      </c>
      <c r="E82" s="7"/>
      <c r="F82" s="15">
        <f>SUM(F78:F81)</f>
        <v>500</v>
      </c>
      <c r="G82" s="15">
        <f>SUM(G78:G81)</f>
        <v>19.990000000000002</v>
      </c>
      <c r="H82" s="15">
        <f>SUM(H78:H81)</f>
        <v>20.14</v>
      </c>
      <c r="I82" s="15">
        <f>SUM(I78:I81)</f>
        <v>83.61</v>
      </c>
      <c r="J82" s="15">
        <f>SUM(J78:J81)</f>
        <v>591.63</v>
      </c>
      <c r="K82" s="21"/>
      <c r="L82" s="15">
        <f>SUM(L78:L81)</f>
        <v>115.49000000000001</v>
      </c>
    </row>
    <row r="83" spans="1:12" ht="15.75" thickBot="1" x14ac:dyDescent="0.25">
      <c r="A83" s="24">
        <f>A78</f>
        <v>2</v>
      </c>
      <c r="B83" s="25">
        <f>B78</f>
        <v>5</v>
      </c>
      <c r="C83" s="61" t="s">
        <v>4</v>
      </c>
      <c r="D83" s="62"/>
      <c r="E83" s="26"/>
      <c r="F83" s="27">
        <f>F82</f>
        <v>500</v>
      </c>
      <c r="G83" s="27">
        <f t="shared" ref="G83:L83" si="13">G82</f>
        <v>19.990000000000002</v>
      </c>
      <c r="H83" s="27">
        <f t="shared" si="13"/>
        <v>20.14</v>
      </c>
      <c r="I83" s="27">
        <f t="shared" si="13"/>
        <v>83.61</v>
      </c>
      <c r="J83" s="27">
        <f t="shared" si="13"/>
        <v>591.63</v>
      </c>
      <c r="K83" s="27"/>
      <c r="L83" s="27">
        <f t="shared" si="13"/>
        <v>115.49000000000001</v>
      </c>
    </row>
    <row r="84" spans="1:12" x14ac:dyDescent="0.2">
      <c r="A84" s="22"/>
      <c r="B84" s="23"/>
      <c r="C84" s="63" t="s">
        <v>5</v>
      </c>
      <c r="D84" s="63"/>
      <c r="E84" s="63"/>
      <c r="F84" s="29">
        <f>(F13+F21+F29+F36+F45+F53+F61+F69+F77+F83)/(IF(F13=0,0,1)+IF(F21=0,0,1)+IF(F29=0,0,1)+IF(F36=0,0,1)+IF(F45=0,0,1)+IF(F53=0,0,1)+IF(F61=0,0,1)+IF(F69=0,0,1)+IF(F77=0,0,1)+IF(F83=0,0,1))</f>
        <v>583.5</v>
      </c>
      <c r="G84" s="29">
        <f>(G13+G21+G29+G36+G45+G53+G61+G69+G77+G83)/(IF(G13=0,0,1)+IF(G21=0,0,1)+IF(G29=0,0,1)+IF(G36=0,0,1)+IF(G45=0,0,1)+IF(G53=0,0,1)+IF(G61=0,0,1)+IF(G69=0,0,1)+IF(G77=0,0,1)+IF(G83=0,0,1))</f>
        <v>19.541000000000004</v>
      </c>
      <c r="H84" s="29">
        <f>(H13+H21+H29+H36+H45+H53+H61+H69+H77+H83)/(IF(H13=0,0,1)+IF(H21=0,0,1)+IF(H29=0,0,1)+IF(H36=0,0,1)+IF(H45=0,0,1)+IF(H53=0,0,1)+IF(H61=0,0,1)+IF(H69=0,0,1)+IF(H77=0,0,1)+IF(H83=0,0,1))</f>
        <v>20.054000000000002</v>
      </c>
      <c r="I84" s="29">
        <f>(I13+I21+I29+I36+I45+I53+I61+I69+I77+I83)/(IF(I13=0,0,1)+IF(I21=0,0,1)+IF(I29=0,0,1)+IF(I36=0,0,1)+IF(I45=0,0,1)+IF(I53=0,0,1)+IF(I61=0,0,1)+IF(I69=0,0,1)+IF(I77=0,0,1)+IF(I83=0,0,1))</f>
        <v>84.73599999999999</v>
      </c>
      <c r="J84" s="29">
        <f>(J13+J21+J29+J36+J45+J53+J61+J69+J77+J83)/(IF(J13=0,0,1)+IF(J21=0,0,1)+IF(J29=0,0,1)+IF(J36=0,0,1)+IF(J45=0,0,1)+IF(J53=0,0,1)+IF(J61=0,0,1)+IF(J69=0,0,1)+IF(J77=0,0,1)+IF(J83=0,0,1))</f>
        <v>588.42500000000007</v>
      </c>
      <c r="K84" s="29"/>
      <c r="L84" s="29">
        <f>(L13+L21+L29+L36+L45+L53+L61+L69+L77+L83)/(IF(L13=0,0,1)+IF(L21=0,0,1)+IF(L29=0,0,1)+IF(L36=0,0,1)+IF(L45=0,0,1)+IF(L53=0,0,1)+IF(L61=0,0,1)+IF(L69=0,0,1)+IF(L77=0,0,1)+IF(L83=0,0,1))</f>
        <v>113.88799999999999</v>
      </c>
    </row>
  </sheetData>
  <mergeCells count="14">
    <mergeCell ref="C45:D45"/>
    <mergeCell ref="C13:D13"/>
    <mergeCell ref="C84:E84"/>
    <mergeCell ref="C83:D83"/>
    <mergeCell ref="C53:D53"/>
    <mergeCell ref="C61:D61"/>
    <mergeCell ref="C69:D69"/>
    <mergeCell ref="C77:D77"/>
    <mergeCell ref="C29:D29"/>
    <mergeCell ref="C1:E1"/>
    <mergeCell ref="H1:K1"/>
    <mergeCell ref="H2:K2"/>
    <mergeCell ref="C21:D21"/>
    <mergeCell ref="C36:D3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Дарья</cp:lastModifiedBy>
  <dcterms:created xsi:type="dcterms:W3CDTF">2022-05-16T14:23:56Z</dcterms:created>
  <dcterms:modified xsi:type="dcterms:W3CDTF">2024-02-05T04:47:44Z</dcterms:modified>
</cp:coreProperties>
</file>